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svgt_miyasaka\Dropbox (サービスグラント)\サービスグラント共有フォルダ\H_行政協働\H462_東京都（町会）\06_活性化支援2020\40_個別支援\駒形町会\40_最終納品物\プロボノ資料館用\"/>
    </mc:Choice>
  </mc:AlternateContent>
  <xr:revisionPtr revIDLastSave="0" documentId="13_ncr:1_{8B82939A-4F4E-4535-A126-83322D5ACC48}" xr6:coauthVersionLast="46" xr6:coauthVersionMax="46" xr10:uidLastSave="{00000000-0000-0000-0000-000000000000}"/>
  <bookViews>
    <workbookView xWindow="-110" yWindow="-110" windowWidth="19420" windowHeight="10420" xr2:uid="{00000000-000D-0000-FFFF-FFFF00000000}"/>
  </bookViews>
  <sheets>
    <sheet name="業務一覧表" sheetId="1" r:id="rId1"/>
    <sheet name="仕様書" sheetId="2" r:id="rId2"/>
  </sheets>
  <definedNames>
    <definedName name="_xlnm._FilterDatabase" localSheetId="0" hidden="1">業務一覧表!$A$4:$BZ$164</definedName>
  </definedNames>
  <calcPr calcId="191029"/>
  <extLst>
    <ext uri="GoogleSheetsCustomDataVersion1">
      <go:sheetsCustomData xmlns:go="http://customooxmlschemas.google.com/" r:id="rId12" roundtripDataSignature="AMtx7mjVXUnOBBi8zqFWl/svHy3OXJVxlA=="/>
    </ext>
  </extLst>
</workbook>
</file>

<file path=xl/calcChain.xml><?xml version="1.0" encoding="utf-8"?>
<calcChain xmlns="http://schemas.openxmlformats.org/spreadsheetml/2006/main">
  <c r="D115" i="1" l="1"/>
  <c r="F19" i="1"/>
  <c r="F11" i="1"/>
  <c r="F12" i="1" s="1"/>
  <c r="F13" i="1" s="1"/>
  <c r="F14" i="1" s="1"/>
  <c r="F9" i="1"/>
  <c r="F7" i="1"/>
  <c r="D161" i="1" l="1"/>
  <c r="D162" i="1" s="1"/>
  <c r="D163" i="1" s="1"/>
  <c r="D164" i="1" s="1"/>
  <c r="D150" i="1"/>
  <c r="D151" i="1" s="1"/>
  <c r="D152" i="1" s="1"/>
  <c r="D153" i="1" s="1"/>
  <c r="D154" i="1" s="1"/>
  <c r="D155" i="1" s="1"/>
  <c r="D156" i="1" s="1"/>
  <c r="D157" i="1" s="1"/>
  <c r="D158" i="1" s="1"/>
  <c r="D159" i="1" s="1"/>
  <c r="D144" i="1"/>
  <c r="D136" i="1"/>
  <c r="D137" i="1" s="1"/>
  <c r="D138" i="1" s="1"/>
  <c r="D139" i="1" s="1"/>
  <c r="D140" i="1" s="1"/>
  <c r="D141" i="1" s="1"/>
  <c r="D146" i="1"/>
  <c r="D147" i="1" s="1"/>
  <c r="D148" i="1" s="1"/>
  <c r="D130" i="1"/>
  <c r="D131" i="1" s="1"/>
  <c r="D132" i="1" s="1"/>
  <c r="D133" i="1" s="1"/>
  <c r="D134" i="1" s="1"/>
  <c r="D116" i="1"/>
  <c r="D117" i="1" s="1"/>
  <c r="D118" i="1" s="1"/>
  <c r="D119" i="1" s="1"/>
  <c r="D120" i="1" s="1"/>
  <c r="D121" i="1" s="1"/>
  <c r="D122" i="1" s="1"/>
  <c r="D123" i="1" s="1"/>
  <c r="D124" i="1" s="1"/>
  <c r="D125" i="1" s="1"/>
  <c r="D126" i="1" s="1"/>
  <c r="D127" i="1" s="1"/>
  <c r="D128" i="1" s="1"/>
  <c r="Q113" i="1"/>
  <c r="R113" i="1" s="1"/>
  <c r="Q112" i="1"/>
  <c r="R112" i="1" s="1"/>
  <c r="F112" i="1"/>
  <c r="Q111" i="1"/>
  <c r="R111" i="1" s="1"/>
  <c r="Q110" i="1"/>
  <c r="R110" i="1" s="1"/>
  <c r="Q109" i="1"/>
  <c r="R109" i="1" s="1"/>
  <c r="Q108" i="1"/>
  <c r="R108" i="1" s="1"/>
  <c r="Q107" i="1"/>
  <c r="R107" i="1" s="1"/>
  <c r="Q106" i="1"/>
  <c r="R106" i="1" s="1"/>
  <c r="Q105" i="1"/>
  <c r="R105" i="1" s="1"/>
  <c r="Q104" i="1"/>
  <c r="R104" i="1" s="1"/>
  <c r="Q103" i="1"/>
  <c r="R103" i="1" s="1"/>
  <c r="Q102" i="1"/>
  <c r="R102" i="1" s="1"/>
  <c r="F102" i="1"/>
  <c r="F103" i="1" s="1"/>
  <c r="F104" i="1" s="1"/>
  <c r="F105" i="1" s="1"/>
  <c r="Q101" i="1"/>
  <c r="R101" i="1" s="1"/>
  <c r="Q100" i="1"/>
  <c r="R100" i="1" s="1"/>
  <c r="Q99" i="1"/>
  <c r="R99" i="1" s="1"/>
  <c r="Q98" i="1"/>
  <c r="R98" i="1" s="1"/>
  <c r="F98" i="1"/>
  <c r="F99" i="1" s="1"/>
  <c r="F100" i="1" s="1"/>
  <c r="Q97" i="1"/>
  <c r="R97" i="1" s="1"/>
  <c r="Q96" i="1"/>
  <c r="R96" i="1" s="1"/>
  <c r="Q95" i="1"/>
  <c r="R95" i="1" s="1"/>
  <c r="F95" i="1"/>
  <c r="Q94" i="1"/>
  <c r="R94" i="1" s="1"/>
  <c r="Q93" i="1"/>
  <c r="R93" i="1" s="1"/>
  <c r="Q92" i="1"/>
  <c r="R92" i="1" s="1"/>
  <c r="F92" i="1"/>
  <c r="F93" i="1" s="1"/>
  <c r="Q91" i="1"/>
  <c r="R91" i="1" s="1"/>
  <c r="Q90" i="1"/>
  <c r="R90" i="1" s="1"/>
  <c r="Q89" i="1"/>
  <c r="R87" i="1" s="1"/>
  <c r="Q88" i="1"/>
  <c r="R88" i="1" s="1"/>
  <c r="F88" i="1"/>
  <c r="Q87" i="1"/>
  <c r="R85" i="1" s="1"/>
  <c r="Q86" i="1"/>
  <c r="Q85" i="1"/>
  <c r="Q84" i="1"/>
  <c r="R84" i="1" s="1"/>
  <c r="F84" i="1"/>
  <c r="F85" i="1" s="1"/>
  <c r="F86" i="1" s="1"/>
  <c r="Q83" i="1"/>
  <c r="R83" i="1" s="1"/>
  <c r="Q82" i="1"/>
  <c r="R82" i="1" s="1"/>
  <c r="Q81" i="1"/>
  <c r="R81" i="1" s="1"/>
  <c r="F81" i="1"/>
  <c r="F82" i="1" s="1"/>
  <c r="Q80" i="1"/>
  <c r="R80" i="1" s="1"/>
  <c r="Q79" i="1"/>
  <c r="R79" i="1" s="1"/>
  <c r="Q78" i="1"/>
  <c r="R78" i="1" s="1"/>
  <c r="Q77" i="1"/>
  <c r="R77" i="1" s="1"/>
  <c r="F77" i="1"/>
  <c r="F78" i="1" s="1"/>
  <c r="F79" i="1" s="1"/>
  <c r="Q76" i="1"/>
  <c r="R76" i="1" s="1"/>
  <c r="Q75" i="1"/>
  <c r="Q74" i="1"/>
  <c r="F74" i="1"/>
  <c r="F75" i="1" s="1"/>
  <c r="Q73" i="1"/>
  <c r="Q72" i="1"/>
  <c r="Q71" i="1"/>
  <c r="R71" i="1" s="1"/>
  <c r="Q70" i="1"/>
  <c r="R70" i="1" s="1"/>
  <c r="Q69" i="1"/>
  <c r="R69" i="1" s="1"/>
  <c r="Q68" i="1"/>
  <c r="R68" i="1" s="1"/>
  <c r="F68" i="1"/>
  <c r="Q67" i="1"/>
  <c r="R67" i="1" s="1"/>
  <c r="Q66" i="1"/>
  <c r="R66" i="1" s="1"/>
  <c r="Q65" i="1"/>
  <c r="R65" i="1" s="1"/>
  <c r="Q64" i="1"/>
  <c r="R64" i="1" s="1"/>
  <c r="Q63" i="1"/>
  <c r="R63" i="1" s="1"/>
  <c r="Q62" i="1"/>
  <c r="R62" i="1" s="1"/>
  <c r="F62" i="1"/>
  <c r="F63" i="1" s="1"/>
  <c r="F64" i="1" s="1"/>
  <c r="Q61" i="1"/>
  <c r="R61" i="1" s="1"/>
  <c r="Q60" i="1"/>
  <c r="R60" i="1" s="1"/>
  <c r="Q59" i="1"/>
  <c r="L59" i="1"/>
  <c r="Q58" i="1"/>
  <c r="L58" i="1"/>
  <c r="Q57" i="1"/>
  <c r="R57" i="1" s="1"/>
  <c r="Q56" i="1"/>
  <c r="L56" i="1"/>
  <c r="F56" i="1"/>
  <c r="F57" i="1" s="1"/>
  <c r="F58" i="1" s="1"/>
  <c r="F59" i="1" s="1"/>
  <c r="F60" i="1" s="1"/>
  <c r="Q55" i="1"/>
  <c r="R55" i="1" s="1"/>
  <c r="Q54" i="1"/>
  <c r="R54" i="1" s="1"/>
  <c r="Q53" i="1"/>
  <c r="R53" i="1" s="1"/>
  <c r="F53" i="1"/>
  <c r="F54" i="1" s="1"/>
  <c r="Q52" i="1"/>
  <c r="R52" i="1" s="1"/>
  <c r="Q51" i="1"/>
  <c r="R51" i="1" s="1"/>
  <c r="Q50" i="1"/>
  <c r="R50" i="1" s="1"/>
  <c r="F50" i="1"/>
  <c r="Q49" i="1"/>
  <c r="R49" i="1" s="1"/>
  <c r="Q48" i="1"/>
  <c r="R48" i="1" s="1"/>
  <c r="Q47" i="1"/>
  <c r="R47" i="1" s="1"/>
  <c r="F47" i="1"/>
  <c r="F48" i="1" s="1"/>
  <c r="Q46" i="1"/>
  <c r="R46" i="1" s="1"/>
  <c r="Q45" i="1"/>
  <c r="R45" i="1" s="1"/>
  <c r="Q44" i="1"/>
  <c r="R44" i="1" s="1"/>
  <c r="F44" i="1"/>
  <c r="F45" i="1" s="1"/>
  <c r="Q43" i="1"/>
  <c r="R43" i="1" s="1"/>
  <c r="Q42" i="1"/>
  <c r="R42" i="1" s="1"/>
  <c r="Q41" i="1"/>
  <c r="R41" i="1" s="1"/>
  <c r="Q40" i="1"/>
  <c r="R40" i="1" s="1"/>
  <c r="Q39" i="1"/>
  <c r="R39" i="1" s="1"/>
  <c r="Q38" i="1"/>
  <c r="R38" i="1" s="1"/>
  <c r="R37" i="1"/>
  <c r="Q36" i="1"/>
  <c r="R36" i="1" s="1"/>
  <c r="Q35" i="1"/>
  <c r="R35" i="1" s="1"/>
  <c r="F35" i="1"/>
  <c r="F36" i="1" s="1"/>
  <c r="F37" i="1" s="1"/>
  <c r="F38" i="1" s="1"/>
  <c r="F39" i="1" s="1"/>
  <c r="F40" i="1" s="1"/>
  <c r="F41" i="1" s="1"/>
  <c r="F42" i="1" s="1"/>
  <c r="Q34" i="1"/>
  <c r="R34" i="1" s="1"/>
  <c r="Q33" i="1"/>
  <c r="R33" i="1" s="1"/>
  <c r="Q32" i="1"/>
  <c r="R32" i="1" s="1"/>
  <c r="Q31" i="1"/>
  <c r="R31" i="1" s="1"/>
  <c r="Q30" i="1"/>
  <c r="R30" i="1" s="1"/>
  <c r="Q29" i="1"/>
  <c r="R29" i="1" s="1"/>
  <c r="Q28" i="1"/>
  <c r="R28" i="1" s="1"/>
  <c r="Q27" i="1"/>
  <c r="R27" i="1" s="1"/>
  <c r="Q26" i="1"/>
  <c r="L26" i="1"/>
  <c r="Q25" i="1"/>
  <c r="R25" i="1" s="1"/>
  <c r="Q24" i="1"/>
  <c r="R24" i="1" s="1"/>
  <c r="F24" i="1"/>
  <c r="F25" i="1" s="1"/>
  <c r="F26" i="1" s="1"/>
  <c r="F27" i="1" s="1"/>
  <c r="F28" i="1" s="1"/>
  <c r="F29" i="1" s="1"/>
  <c r="F30" i="1" s="1"/>
  <c r="F31" i="1" s="1"/>
  <c r="F32" i="1" s="1"/>
  <c r="F33" i="1" s="1"/>
  <c r="Q23" i="1"/>
  <c r="R23" i="1" s="1"/>
  <c r="Q22" i="1"/>
  <c r="R22" i="1" s="1"/>
  <c r="Q21" i="1"/>
  <c r="R21" i="1" s="1"/>
  <c r="Q20" i="1"/>
  <c r="R20" i="1" s="1"/>
  <c r="Q19" i="1"/>
  <c r="R19" i="1" s="1"/>
  <c r="Q18" i="1"/>
  <c r="R18" i="1" s="1"/>
  <c r="Q17" i="1"/>
  <c r="R17" i="1" s="1"/>
  <c r="Q16" i="1"/>
  <c r="R16" i="1" s="1"/>
  <c r="Q15" i="1"/>
  <c r="R15" i="1" s="1"/>
  <c r="Q14" i="1"/>
  <c r="R14" i="1" s="1"/>
  <c r="Q13" i="1"/>
  <c r="R13" i="1" s="1"/>
  <c r="Q12" i="1"/>
  <c r="R12" i="1" s="1"/>
  <c r="Q11" i="1"/>
  <c r="R11" i="1" s="1"/>
  <c r="Q10" i="1"/>
  <c r="R10" i="1" s="1"/>
  <c r="Q9" i="1"/>
  <c r="R9" i="1" s="1"/>
  <c r="Q8" i="1"/>
  <c r="R8" i="1" s="1"/>
  <c r="Q7" i="1"/>
  <c r="R7" i="1" s="1"/>
  <c r="Q6" i="1"/>
  <c r="R6" i="1" s="1"/>
  <c r="R59" i="1" l="1"/>
  <c r="R89" i="1"/>
  <c r="R86" i="1"/>
  <c r="R58" i="1"/>
  <c r="R26" i="1"/>
  <c r="R56" i="1"/>
  <c r="R164" i="1" l="1"/>
</calcChain>
</file>

<file path=xl/sharedStrings.xml><?xml version="1.0" encoding="utf-8"?>
<sst xmlns="http://schemas.openxmlformats.org/spreadsheetml/2006/main" count="1046" uniqueCount="401">
  <si>
    <t>業務一覧表</t>
  </si>
  <si>
    <t>NO.</t>
  </si>
  <si>
    <t>1W</t>
  </si>
  <si>
    <t>2W</t>
  </si>
  <si>
    <t>3W</t>
  </si>
  <si>
    <t>4W</t>
  </si>
  <si>
    <t>A100</t>
  </si>
  <si>
    <t>A110</t>
  </si>
  <si>
    <t>A111</t>
  </si>
  <si>
    <t>A200</t>
  </si>
  <si>
    <t>A210</t>
  </si>
  <si>
    <t>A211</t>
  </si>
  <si>
    <t>A300</t>
  </si>
  <si>
    <t>A310</t>
  </si>
  <si>
    <t>A311</t>
  </si>
  <si>
    <t>A400</t>
  </si>
  <si>
    <t>A410</t>
  </si>
  <si>
    <t>A411</t>
  </si>
  <si>
    <t>A500</t>
  </si>
  <si>
    <t>A510</t>
  </si>
  <si>
    <t>A511</t>
  </si>
  <si>
    <t>A520</t>
  </si>
  <si>
    <t>A521</t>
  </si>
  <si>
    <t>A600</t>
  </si>
  <si>
    <t>A610</t>
  </si>
  <si>
    <t>A611</t>
  </si>
  <si>
    <t>A612</t>
  </si>
  <si>
    <t>A620</t>
  </si>
  <si>
    <t>A621</t>
  </si>
  <si>
    <t>A630</t>
  </si>
  <si>
    <t>A631</t>
  </si>
  <si>
    <t>A700</t>
  </si>
  <si>
    <t>A710</t>
  </si>
  <si>
    <t>A711</t>
  </si>
  <si>
    <t xml:space="preserve">
</t>
  </si>
  <si>
    <t>-</t>
  </si>
  <si>
    <t>【駒形町会】業務一覧表　仕様書</t>
  </si>
  <si>
    <t>ver1.0</t>
  </si>
  <si>
    <t>　　『業務一覧表』は、町会業務に従事する方が業務内容を把握したり、他部署との関連業務を把握することを目的として作成しています。</t>
  </si>
  <si>
    <t>　　　本シートでは、皆様が業務一覧表を使用・更新するにあたっての記入方法や、注意していただきたいポイントをまとめています。</t>
  </si>
  <si>
    <t>　　◆はじめに　～ちょっとしたひと手間で、全員が使いやすくなるポイントをまとめました～</t>
  </si>
  <si>
    <t>　　◆各項目の説明　～業務一覧表の各入力内容と覚えておきたいポイントをまとめました～</t>
  </si>
  <si>
    <t>タイトル名</t>
  </si>
  <si>
    <t>入力内容</t>
  </si>
  <si>
    <t>覚えておきたいポイント</t>
  </si>
  <si>
    <t>業務分類</t>
  </si>
  <si>
    <t>町会名</t>
  </si>
  <si>
    <t>部門</t>
  </si>
  <si>
    <t>部署名を入力</t>
  </si>
  <si>
    <t>大 / 中 / 小分類</t>
  </si>
  <si>
    <t>各業務を大→中→小項目に分類し入力</t>
  </si>
  <si>
    <t>作業者</t>
  </si>
  <si>
    <t>作業を行う担当者を入力</t>
  </si>
  <si>
    <t>更新者</t>
  </si>
  <si>
    <t>業務一覧表の更新を行った担当者を入力</t>
  </si>
  <si>
    <t>業務量</t>
  </si>
  <si>
    <t>1回あたり時間</t>
  </si>
  <si>
    <t>1作業あたりにかかる作業時間を入力</t>
  </si>
  <si>
    <t>頻度</t>
  </si>
  <si>
    <t>作業の発生頻度を「年・月・週・日」単位で入力</t>
  </si>
  <si>
    <t>総件数</t>
  </si>
  <si>
    <t>【自動関数となるため入力不要】</t>
  </si>
  <si>
    <t>年間業務量</t>
  </si>
  <si>
    <t>備考</t>
  </si>
  <si>
    <t>作業にあたっての補足事項や参照資料を自由に入力</t>
  </si>
  <si>
    <t>スケジュール</t>
  </si>
  <si>
    <t>開始日/終了日</t>
  </si>
  <si>
    <t>実際に作業を行う開始日・終了日を入力</t>
  </si>
  <si>
    <t>各月入力欄</t>
  </si>
  <si>
    <t>各月を4週に分け、作業が発生する週のセルに色付け</t>
  </si>
  <si>
    <t>町会名簿の保守運営</t>
  </si>
  <si>
    <t>その他</t>
  </si>
  <si>
    <t>大分類</t>
  </si>
  <si>
    <t>中分類</t>
  </si>
  <si>
    <t>小分類</t>
  </si>
  <si>
    <t>1回あたり
時間（m）</t>
  </si>
  <si>
    <t>日</t>
  </si>
  <si>
    <t>週</t>
  </si>
  <si>
    <t>月</t>
  </si>
  <si>
    <t>年</t>
  </si>
  <si>
    <t>会計</t>
  </si>
  <si>
    <t>定期総会</t>
  </si>
  <si>
    <t>合計</t>
  </si>
  <si>
    <t>会議体運営</t>
  </si>
  <si>
    <t>撤収</t>
  </si>
  <si>
    <t>配布</t>
  </si>
  <si>
    <t>撤去</t>
  </si>
  <si>
    <t>管理業務</t>
  </si>
  <si>
    <t>準備</t>
  </si>
  <si>
    <t>6月</t>
  </si>
  <si>
    <t>7月</t>
  </si>
  <si>
    <t>8月</t>
  </si>
  <si>
    <t>9月</t>
  </si>
  <si>
    <t>10月</t>
  </si>
  <si>
    <t>11月</t>
  </si>
  <si>
    <t>12月</t>
  </si>
  <si>
    <t>1月</t>
  </si>
  <si>
    <t>2月</t>
  </si>
  <si>
    <t>3月</t>
  </si>
  <si>
    <t>4月</t>
  </si>
  <si>
    <t>5月</t>
  </si>
  <si>
    <t>年間
業務
（h）</t>
  </si>
  <si>
    <t>開始日</t>
  </si>
  <si>
    <t>終了日</t>
  </si>
  <si>
    <t>駒形町会</t>
  </si>
  <si>
    <t>会長</t>
  </si>
  <si>
    <t xml:space="preserve">台東区浅草寿地区町会連合会 </t>
  </si>
  <si>
    <t>定例理事会</t>
  </si>
  <si>
    <t>定例理事会出席（毎月第一金曜日開催）</t>
  </si>
  <si>
    <t>区役所などの連絡事項他</t>
  </si>
  <si>
    <t>浅草神社奉賛会</t>
  </si>
  <si>
    <t>総町理事会</t>
  </si>
  <si>
    <t>総町理事会出席（毎月奉賛会の要請により開催）</t>
  </si>
  <si>
    <t>三社祭などの連絡事項他</t>
  </si>
  <si>
    <t>田原小学校</t>
  </si>
  <si>
    <t>各種行事・会合など（要請に応じて）</t>
  </si>
  <si>
    <t>入学式</t>
  </si>
  <si>
    <t>運動会</t>
  </si>
  <si>
    <t>地域ふれあい会食</t>
  </si>
  <si>
    <t>新年会</t>
  </si>
  <si>
    <t>卒業式</t>
  </si>
  <si>
    <t>台東区・浅草観光連盟・浅草消防署・蔵前警察署等</t>
  </si>
  <si>
    <t>各種対応</t>
  </si>
  <si>
    <t>駒形町会の会合 提案・設定</t>
  </si>
  <si>
    <t>執行部会</t>
  </si>
  <si>
    <t>定例理事会などの報告・協議事項を検討</t>
  </si>
  <si>
    <t>台東区浅草寿地区町会連合会開催後、次の火曜日開催</t>
  </si>
  <si>
    <t>役員会</t>
  </si>
  <si>
    <t>各種検討</t>
  </si>
  <si>
    <t>掲示・回覧</t>
  </si>
  <si>
    <t>台東区役所 寿出張所</t>
  </si>
  <si>
    <t>ポスター＞執行部他で分担して掲示板に掲示</t>
  </si>
  <si>
    <t>毎月 5日と20日 ２回</t>
  </si>
  <si>
    <t>回覧物＞＞総務部が分担して組長に届け、回覧</t>
  </si>
  <si>
    <t>浅草観光連盟</t>
  </si>
  <si>
    <t>浅草の催事・行事などポスター＞執行部他で分担し掲示板に掲示</t>
  </si>
  <si>
    <t>浅草神社奉賛会・浅草消防署・蔵前警察署等の連絡事項 掲示,回覧</t>
  </si>
  <si>
    <t>必要に応じ、慶弔等に対応、その他</t>
  </si>
  <si>
    <t>総務</t>
  </si>
  <si>
    <t>実施日程調整・会場予約</t>
  </si>
  <si>
    <t>会場：寿区民館　／　実施時期：年度開始月から2か月以内（7月）</t>
  </si>
  <si>
    <t>各部への事前議題確認・出欠確認</t>
  </si>
  <si>
    <t>主な出席者：役員のみ（20名程度）</t>
  </si>
  <si>
    <t>総会資料提出フォーマット作成・提出依頼</t>
  </si>
  <si>
    <t>資料提出パターン：電子データ、紙媒体（直接手渡し）　※提出フォーマット＋昨年記入例を提示</t>
  </si>
  <si>
    <t>総会資料作成（取りまとめ）・確認</t>
  </si>
  <si>
    <t>提出素材により写真の加工（illustrator）、文字入力等を実施。入稿前に執行部・部長チェックを実施</t>
  </si>
  <si>
    <t>総会資料入稿・印刷</t>
  </si>
  <si>
    <t>部数：500－600部（町会費をいただいている方の人数分）</t>
  </si>
  <si>
    <t>総会のお知らせ（チラシ）作成・掲示</t>
  </si>
  <si>
    <t>告知方法：全役員へメールまたはFAX</t>
  </si>
  <si>
    <t>当日会場設営</t>
  </si>
  <si>
    <t>全員</t>
  </si>
  <si>
    <t>定期総会の開催</t>
  </si>
  <si>
    <t>主な議題：会計・監査・事業報告、予算案承認、事業計画案　／　議事進行：会長（冒頭のみ副会長）</t>
  </si>
  <si>
    <t>議事録作成　※現状作業はなし</t>
  </si>
  <si>
    <t>‐</t>
  </si>
  <si>
    <t>区への年間活動報告</t>
  </si>
  <si>
    <t>主な報告事項：助成金用途報告、事業・収支報告（提出用ひな形あり）※総会資料添付</t>
  </si>
  <si>
    <t>定例役員会</t>
  </si>
  <si>
    <t>レジュメ作成・議題の事前告知</t>
  </si>
  <si>
    <t>連絡方法：PCメール、携帯メール、FAX、手配り　／　実施日の約2週間前告知。</t>
  </si>
  <si>
    <t>寿地区理事会関連資料を加工</t>
  </si>
  <si>
    <t>理事会配布資料を電子化（PDF）する</t>
  </si>
  <si>
    <t>定例役員会の開催</t>
  </si>
  <si>
    <t>役員名簿管理</t>
  </si>
  <si>
    <t>広報活動</t>
  </si>
  <si>
    <t>【ポスティング】広報たいとう</t>
  </si>
  <si>
    <t>区へ必要配布数の報告</t>
  </si>
  <si>
    <t>配布対象：全世帯（区より配布手数料あり）</t>
  </si>
  <si>
    <t>配布物の作成自体は区で実施</t>
  </si>
  <si>
    <t>配布（毎月5日・20日号）</t>
  </si>
  <si>
    <t>【ポスティング】台東区議会だより</t>
  </si>
  <si>
    <t>配布（7月・11月・1月号）</t>
  </si>
  <si>
    <t>【ポスティング】総会資料</t>
  </si>
  <si>
    <t>配布先指示書作成</t>
  </si>
  <si>
    <t>役員数名</t>
  </si>
  <si>
    <t>【ポスティング】その他回覧資料</t>
  </si>
  <si>
    <t>回覧</t>
  </si>
  <si>
    <t>主な回覧事項：警察関連、消防署関連、台東区主催行事関連、浅草寿地区理事会関連</t>
  </si>
  <si>
    <t>【ポスター掲示】ポスター掲示・撤去</t>
  </si>
  <si>
    <t>各部への掲示依頼</t>
  </si>
  <si>
    <t>「町会_総務_２０_掲示物回覧物の流れ図」参照。</t>
  </si>
  <si>
    <t>掲示　※計6か所</t>
  </si>
  <si>
    <t>各部担当者</t>
  </si>
  <si>
    <t>調査票（記入表）など配布資料の作成・確認</t>
  </si>
  <si>
    <t>配布資料作成</t>
  </si>
  <si>
    <t>3年ごとに実施。　必要部数をプリントパックにて印刷</t>
  </si>
  <si>
    <t>住民への調査票配布・回収</t>
  </si>
  <si>
    <t>名簿リスト作成・製本</t>
  </si>
  <si>
    <t>3年ごとに実施。　調査票をもとにデータ入力とチェック</t>
  </si>
  <si>
    <t>名簿会員への名簿配付</t>
  </si>
  <si>
    <t>3年ごとに実施。　住所シール作成・貼付、名簿封入、配付</t>
  </si>
  <si>
    <t>名簿管理</t>
  </si>
  <si>
    <t>個人情報管理・メンテナンス（転入・転出）・運用方法見直し等</t>
  </si>
  <si>
    <t>不定期</t>
  </si>
  <si>
    <t>集会所の保守運営・予約受付</t>
  </si>
  <si>
    <t>利用団体向け予約登録受付</t>
  </si>
  <si>
    <t>予約団体への利用規定提示等。窓口（集会所カギ管理・戸締り等含む）：集会所近隣の店舗へ依頼</t>
  </si>
  <si>
    <t>利用登録団体管理</t>
  </si>
  <si>
    <t>集会所設備等の修理依頼</t>
  </si>
  <si>
    <t>不定期（例：集会所内トイレ等）</t>
  </si>
  <si>
    <t>集会所の鍵管理</t>
  </si>
  <si>
    <t>山一文具にあるカレンダーで利用者の管理　</t>
  </si>
  <si>
    <t>総務部備品管理</t>
  </si>
  <si>
    <t>備品台帳管理・更新</t>
  </si>
  <si>
    <t>東駒形倉庫　保管物管理</t>
  </si>
  <si>
    <t>在庫の把握・棚卸</t>
  </si>
  <si>
    <t>「町会_総務_１９_東駒形倉庫保管物品表」参照。実際の出し入れは各部にて実施。※棚卸時期は不定期</t>
  </si>
  <si>
    <t>年度別の組長管理</t>
  </si>
  <si>
    <t>業務分担検討・調整</t>
  </si>
  <si>
    <t>組長委嘱</t>
  </si>
  <si>
    <t>集合住宅保有者管理</t>
  </si>
  <si>
    <t>オーナー管理・変更対応</t>
  </si>
  <si>
    <t>総務関連会計管理</t>
  </si>
  <si>
    <t>各種目の会計管理</t>
  </si>
  <si>
    <t>種目：総務・渉外・総会・防災・敬老会・慶弔・祭礼・集会所</t>
  </si>
  <si>
    <t>その他業務</t>
  </si>
  <si>
    <t>訃報連絡</t>
  </si>
  <si>
    <t>連絡方法の確認</t>
  </si>
  <si>
    <t>不定期。連絡方法：要望に応じて決定（回覧・掲示板への掲示・役員連絡のみ等）</t>
  </si>
  <si>
    <t>業務一覧見直し作業</t>
  </si>
  <si>
    <t>入力作業</t>
  </si>
  <si>
    <t>入力しやすいように項目列に日本語入力規制を定義する</t>
  </si>
  <si>
    <t>新型コロナ感染症拡大防止普及啓発事業</t>
  </si>
  <si>
    <t>申請書作成・チラシ入稿作業</t>
  </si>
  <si>
    <t>配布物購入</t>
  </si>
  <si>
    <t>配布物袋詰め・配布作業</t>
  </si>
  <si>
    <t>執行部4名</t>
  </si>
  <si>
    <t>会計　一般</t>
  </si>
  <si>
    <t>会員管理業務</t>
  </si>
  <si>
    <t>会員への事前説明</t>
  </si>
  <si>
    <t>新規会員者に対して町会概要の説明</t>
  </si>
  <si>
    <t>幹部</t>
  </si>
  <si>
    <t>会長、幹部と一緒に会合により協議</t>
  </si>
  <si>
    <t>会費徴収方法及び会費金額の確認</t>
  </si>
  <si>
    <t>徴収方法は原則的に年額をまとめて銀行振込</t>
  </si>
  <si>
    <t>会費金額に基準や制限はないため各社折衝</t>
  </si>
  <si>
    <t>事業計画に基づく必要経費から逆算的に会費を要請</t>
  </si>
  <si>
    <t>マンションのオーナーチェンジや管理会社の変更等に留意</t>
  </si>
  <si>
    <t>会費の適正性に関する根拠資料があると運用しやすい</t>
  </si>
  <si>
    <t>会員リストの作成・運用</t>
  </si>
  <si>
    <t>会員申込管理（総務と連携）</t>
  </si>
  <si>
    <t>会員リストの作成</t>
  </si>
  <si>
    <t>入金額の確認</t>
  </si>
  <si>
    <t>会費徴収（一般会計分）</t>
  </si>
  <si>
    <t>銀行入金額又は集金額の確認</t>
  </si>
  <si>
    <t>町会名義の口座は持っているが、規約に明確な定めがない（分配の規定がない）</t>
  </si>
  <si>
    <t>領収証の発行、集金カードの発行</t>
  </si>
  <si>
    <t>請求書発行</t>
  </si>
  <si>
    <t>請求書送付・配達</t>
  </si>
  <si>
    <t>会計の日次業務</t>
  </si>
  <si>
    <t>現金出納管理</t>
  </si>
  <si>
    <t>現金出納帳の入力及び残高確認</t>
  </si>
  <si>
    <t>会計ソフトは使っておらずExcelで管理</t>
  </si>
  <si>
    <t>仮払（年度単位又は別途申請あり）・立替経費精算管理</t>
  </si>
  <si>
    <t>入出金業務</t>
  </si>
  <si>
    <t>会費等の入金管理及び経費等の支払手続き</t>
  </si>
  <si>
    <t>仮払金はやめて立替精算にすると工数が減る見込み</t>
  </si>
  <si>
    <t>伝票の起票・整理</t>
  </si>
  <si>
    <t>会計の月次業務</t>
  </si>
  <si>
    <t>予実管理</t>
  </si>
  <si>
    <t>前年計画値と予実管理（リアルタイムで管理できる体制になっている）</t>
  </si>
  <si>
    <t>会費徴収金額に影響するため、予実管理の運用方法を確認</t>
  </si>
  <si>
    <t>予実状況の総会報告（今後機会を増やした方がいいかも…）</t>
  </si>
  <si>
    <t>資金繰り表の確認</t>
  </si>
  <si>
    <t>滞留会費の確認</t>
  </si>
  <si>
    <t>滞留先（入金漏れ）に入金要請</t>
  </si>
  <si>
    <t>町会費は任意徴収のため、滞留の概念がなく、管理不要か</t>
  </si>
  <si>
    <t>滞留会費を総会報告</t>
  </si>
  <si>
    <t>定期報告</t>
  </si>
  <si>
    <t>中間報告等適宜総会へ報告、幹部への共有</t>
  </si>
  <si>
    <t>中間報告会はあるか。あれば、どの様な報告形式か確認</t>
  </si>
  <si>
    <t>会計の年次業務</t>
  </si>
  <si>
    <t>決算作業</t>
  </si>
  <si>
    <t>月次資料の確認</t>
  </si>
  <si>
    <t>在庫状況の確認（各係が備品台帳で管理）</t>
  </si>
  <si>
    <t>在庫管理方法の確認</t>
  </si>
  <si>
    <t>固定資産の確認（各係が備品台帳で管理）</t>
  </si>
  <si>
    <t>仮払金の管理、精算</t>
  </si>
  <si>
    <t>各部部長</t>
  </si>
  <si>
    <t>開示資料の作成</t>
  </si>
  <si>
    <t>6月締め、7月総会に備えて準備</t>
  </si>
  <si>
    <t>透明性、継続性を担保するためには複数人のチェック体制がより良い</t>
  </si>
  <si>
    <t>会計監査</t>
  </si>
  <si>
    <t>各所に対する事前確認</t>
  </si>
  <si>
    <t>総会資料の印刷（約800冊）</t>
  </si>
  <si>
    <t>総会決議</t>
  </si>
  <si>
    <t>各項目の作業時間や工数の確認</t>
  </si>
  <si>
    <t>会計　祭礼</t>
  </si>
  <si>
    <t>各部門予算配布</t>
  </si>
  <si>
    <t>祭礼委員委嘱状データ作成</t>
  </si>
  <si>
    <t>法人の入替りの確認・個人新規確認・喪中の確認</t>
  </si>
  <si>
    <t>寄付金徴収　一般企業訪問依頼</t>
  </si>
  <si>
    <t>法人を主として三社祭に係る寄付金徴収</t>
  </si>
  <si>
    <t>寄付金受付　　神酒所で受付</t>
  </si>
  <si>
    <t>三社祭の際に寄付者領収書発行（3人）</t>
  </si>
  <si>
    <t>祭礼会計</t>
  </si>
  <si>
    <t>寄付金徴収（祭礼会計分）</t>
  </si>
  <si>
    <t>三社祭の際に寄付者の掲示（3〜4人お手伝い）</t>
  </si>
  <si>
    <t>祭礼会計決算書作成</t>
  </si>
  <si>
    <t>総会に向け決算書及び次年度予算案作成</t>
  </si>
  <si>
    <t>防災用食品袋詰め・配布</t>
  </si>
  <si>
    <t>東京防災セミナー</t>
  </si>
  <si>
    <t>秋の防災予防運動推進説明会</t>
  </si>
  <si>
    <t>防火防災視察研修（防火協会女性部）</t>
  </si>
  <si>
    <t>秋の火災予防運動チラシ配布</t>
  </si>
  <si>
    <t>秋の火災予防運動赤い垂れ幕吊るす</t>
  </si>
  <si>
    <t>防火診断</t>
  </si>
  <si>
    <t>駒形町会歳末特別警戒</t>
  </si>
  <si>
    <t>浅草防火協会新年会</t>
  </si>
  <si>
    <t>春の火災予防運動推進説明会</t>
  </si>
  <si>
    <t>救命講習会</t>
  </si>
  <si>
    <t>春の火災予防運動チラシ配布</t>
  </si>
  <si>
    <t>春の火災予防運動赤い垂れ幕吊るす</t>
  </si>
  <si>
    <t>防犯部</t>
  </si>
  <si>
    <t>女性部研修会</t>
  </si>
  <si>
    <t>ひったくり被害防止キャンペーン</t>
  </si>
  <si>
    <t>特殊詐欺被害防止キャンペーン</t>
  </si>
  <si>
    <t>年末防犯活動すすめ方会議</t>
  </si>
  <si>
    <t>防犯・交通合同顔合わせ会</t>
  </si>
  <si>
    <t>防犯カメラ設置・点検</t>
  </si>
  <si>
    <t>女性部</t>
  </si>
  <si>
    <t>集団回収（毎月第1・第3水曜）</t>
  </si>
  <si>
    <t>町会行事お手伝い（餅つき大会・敬老会等）</t>
  </si>
  <si>
    <t>交通・防火・防犯活動</t>
  </si>
  <si>
    <t>町会清掃</t>
  </si>
  <si>
    <t>交通部</t>
  </si>
  <si>
    <t>秋の交通安全運動</t>
  </si>
  <si>
    <t>秋の交通安全区民のつどい</t>
  </si>
  <si>
    <t>交通安全運動テントの設置</t>
  </si>
  <si>
    <t>交通安全運動テント当番</t>
  </si>
  <si>
    <t>交通安全運動テントの撤去</t>
  </si>
  <si>
    <t>蔵前交通安全協会・創立70周年記念式典</t>
  </si>
  <si>
    <t>防犯・交通　新合同顔合わせ会</t>
  </si>
  <si>
    <t>事業部</t>
  </si>
  <si>
    <t>敬老祝賀会</t>
  </si>
  <si>
    <t>青少年部・青年会</t>
  </si>
  <si>
    <t>青年会定時総会</t>
  </si>
  <si>
    <t>隅田川花火大会　警備</t>
  </si>
  <si>
    <t>駒形ソンクラーン（水かけ祭り）開催</t>
  </si>
  <si>
    <t>「奉祝まつり」奉祝神輿渡御</t>
  </si>
  <si>
    <t>南六ケ町青年連合会ボーリング大会</t>
  </si>
  <si>
    <t>餅つき大会</t>
  </si>
  <si>
    <t>歳末特別警戒</t>
  </si>
  <si>
    <t>駒形青年会　新年会</t>
  </si>
  <si>
    <t>駒形町会　新年会</t>
  </si>
  <si>
    <t>南六ケ町青年連合会新年会</t>
  </si>
  <si>
    <t>青年会旅行</t>
  </si>
  <si>
    <t>その他PJ</t>
  </si>
  <si>
    <t>A112</t>
    <phoneticPr fontId="4"/>
  </si>
  <si>
    <t>A212</t>
    <phoneticPr fontId="4"/>
  </si>
  <si>
    <t>A312</t>
    <phoneticPr fontId="4"/>
  </si>
  <si>
    <t>A313</t>
    <phoneticPr fontId="4"/>
  </si>
  <si>
    <t>A314</t>
  </si>
  <si>
    <t>A315</t>
  </si>
  <si>
    <t>定期総会</t>
    <phoneticPr fontId="4"/>
  </si>
  <si>
    <r>
      <t xml:space="preserve">「駒形町会」を入力  </t>
    </r>
    <r>
      <rPr>
        <sz val="8"/>
        <color theme="1"/>
        <rFont val="ＭＳ Ｐゴシック"/>
        <family val="3"/>
        <charset val="128"/>
      </rPr>
      <t>※フィルターを活用する場合は必ず入力</t>
    </r>
  </si>
  <si>
    <r>
      <rPr>
        <b/>
        <sz val="11"/>
        <color rgb="FFFF0000"/>
        <rFont val="ＭＳ Ｐゴシック"/>
        <family val="3"/>
        <charset val="128"/>
      </rPr>
      <t>！関数部分は上書きしないように注意！</t>
    </r>
    <r>
      <rPr>
        <sz val="11"/>
        <color theme="1"/>
        <rFont val="ＭＳ Ｐゴシック"/>
        <family val="3"/>
        <charset val="128"/>
      </rPr>
      <t xml:space="preserve">
※上書きしてしまった場合は、関数が挿入されている別のセルをコピー（ctrl＋c）し、上書きしてしまったセルに貼付（ctrl＋v）すると、関数が挿入された状態に戻ります。</t>
    </r>
  </si>
  <si>
    <r>
      <rPr>
        <b/>
        <sz val="11"/>
        <color rgb="FFFF0000"/>
        <rFont val="ＭＳ Ｐゴシック"/>
        <family val="3"/>
        <charset val="128"/>
      </rPr>
      <t xml:space="preserve">！列幅は極力変更しないようにしましょう！
</t>
    </r>
    <r>
      <rPr>
        <sz val="11"/>
        <color theme="1"/>
        <rFont val="ＭＳ Ｐゴシック"/>
        <family val="3"/>
        <charset val="128"/>
      </rPr>
      <t>※記載が1行でおさまらない場合は以下どちらかの方法により記載全体を表示できます。
（１）「セル内で折り返して全体を表示」
　　　＆行高さを調整
（２）フォントサイズを小さくする</t>
    </r>
  </si>
  <si>
    <r>
      <rPr>
        <b/>
        <sz val="11"/>
        <color rgb="FFFF0000"/>
        <rFont val="ＭＳ Ｐゴシック"/>
        <family val="3"/>
        <charset val="128"/>
      </rPr>
      <t xml:space="preserve">！フォント等の書式はできる限り統一！
</t>
    </r>
    <r>
      <rPr>
        <sz val="11"/>
        <color theme="1"/>
        <rFont val="ＭＳ Ｐゴシック"/>
        <family val="3"/>
        <charset val="128"/>
      </rPr>
      <t>※PC環境により見え方が異なるケースがあります。MSPゴシックなどの、汎用性の高いフォントの使用を推奨します。</t>
    </r>
    <r>
      <rPr>
        <b/>
        <sz val="11"/>
        <color rgb="FFFF0000"/>
        <rFont val="ＭＳ Ｐゴシック"/>
        <family val="3"/>
        <charset val="128"/>
      </rPr>
      <t xml:space="preserve">
！フィルターを活用する場合は注意！</t>
    </r>
    <r>
      <rPr>
        <sz val="11"/>
        <color theme="1"/>
        <rFont val="ＭＳ Ｐゴシック"/>
        <family val="3"/>
        <charset val="128"/>
      </rPr>
      <t xml:space="preserve">
※フィルターの抽出機能を活用する場合は、全てのセルに文字を入力する必要があります。また、一覧性を確保するためにその文字色をグレー（又はホワイト）にすると、より見やすい一覧表になります。</t>
    </r>
    <phoneticPr fontId="4"/>
  </si>
  <si>
    <t>浅草神社奉賛会</t>
    <phoneticPr fontId="4"/>
  </si>
  <si>
    <t>毎月第二金曜日開催。コロナ禍に対応する会議方法を模索（今後ZOOM会議も検討）</t>
    <phoneticPr fontId="4"/>
  </si>
  <si>
    <r>
      <t>配布対象：全世帯（区より配布手数料あり）　</t>
    </r>
    <r>
      <rPr>
        <sz val="11"/>
        <rFont val="ＭＳ Ｐゴシック"/>
        <family val="3"/>
        <charset val="128"/>
      </rPr>
      <t>業務時間は広報たいとうに含む</t>
    </r>
    <phoneticPr fontId="4"/>
  </si>
  <si>
    <t>承認プロセスの確認。チェック体制や監査機能の確認</t>
    <phoneticPr fontId="4"/>
  </si>
  <si>
    <t>会計仕訳が生じる場合の伝票起票及び証憑管理</t>
    <phoneticPr fontId="4"/>
  </si>
  <si>
    <t>収支報告書（一般会計・祭礼会計）・財産目録集計</t>
    <phoneticPr fontId="4"/>
  </si>
  <si>
    <t>収支報告書・財産目録に関する報告、内容承認</t>
    <phoneticPr fontId="4"/>
  </si>
  <si>
    <t>3年ごとに実施。　配布対象：全世帯（約1,100）、回収方法：返信封筒で返送</t>
    <phoneticPr fontId="4"/>
  </si>
  <si>
    <t>浅草消防団消防操法披露会</t>
    <phoneticPr fontId="4"/>
  </si>
  <si>
    <t>防火部・防災団</t>
    <rPh sb="4" eb="6">
      <t>ボウサイ</t>
    </rPh>
    <phoneticPr fontId="4"/>
  </si>
  <si>
    <t>「消防あさくさ」全戸配布</t>
    <phoneticPr fontId="4"/>
  </si>
  <si>
    <t>事業部</t>
    <phoneticPr fontId="4"/>
  </si>
  <si>
    <t>町内清掃</t>
    <phoneticPr fontId="4"/>
  </si>
  <si>
    <t>新年会</t>
    <rPh sb="0" eb="3">
      <t>シンネンカイ</t>
    </rPh>
    <phoneticPr fontId="4"/>
  </si>
  <si>
    <t>配布対象：町会費いただいた方のみ（600戸程度）。総会終了後に実施。配布は4-5名で担当（≠固定）</t>
    <phoneticPr fontId="4"/>
  </si>
  <si>
    <t>担当O</t>
    <rPh sb="0" eb="2">
      <t>タントウ</t>
    </rPh>
    <phoneticPr fontId="4"/>
  </si>
  <si>
    <t>担当N</t>
  </si>
  <si>
    <t>担当N</t>
    <rPh sb="0" eb="2">
      <t>タントウ</t>
    </rPh>
    <phoneticPr fontId="4"/>
  </si>
  <si>
    <t>担当N</t>
    <phoneticPr fontId="4"/>
  </si>
  <si>
    <t>担当G</t>
    <phoneticPr fontId="4"/>
  </si>
  <si>
    <t>【ポスティング】広報たいとう</t>
    <phoneticPr fontId="4"/>
  </si>
  <si>
    <t>担当A/B/C</t>
    <rPh sb="0" eb="2">
      <t>タントウ</t>
    </rPh>
    <phoneticPr fontId="4"/>
  </si>
  <si>
    <t>担当A/B/C</t>
    <phoneticPr fontId="4"/>
  </si>
  <si>
    <t>担当N、他2名</t>
    <phoneticPr fontId="4"/>
  </si>
  <si>
    <t>担当N、他5名</t>
    <phoneticPr fontId="4"/>
  </si>
  <si>
    <t>担当H</t>
    <rPh sb="0" eb="2">
      <t>タントウ</t>
    </rPh>
    <phoneticPr fontId="4"/>
  </si>
  <si>
    <t>担当K</t>
    <rPh sb="0" eb="2">
      <t>タントウ</t>
    </rPh>
    <phoneticPr fontId="4"/>
  </si>
  <si>
    <t>担当K</t>
    <phoneticPr fontId="4"/>
  </si>
  <si>
    <t>担当N・担当K</t>
    <rPh sb="0" eb="2">
      <t>タントウ</t>
    </rPh>
    <rPh sb="4" eb="6">
      <t>タントウ</t>
    </rPh>
    <phoneticPr fontId="4"/>
  </si>
  <si>
    <t>実施日時：第二金曜（19時～）／　進行：副会長、主議題：事業活動報告、次回役員会日程の告知等</t>
    <phoneticPr fontId="4"/>
  </si>
  <si>
    <t>各部よりレジュメ収集（執行部会前）</t>
    <phoneticPr fontId="4"/>
  </si>
  <si>
    <t>「町会_総務_１８_備品台帳.XLSX」参照。</t>
    <phoneticPr fontId="4"/>
  </si>
  <si>
    <t>「町会_総務_１９_集会所登録団体一覧表」参照</t>
    <phoneticPr fontId="4"/>
  </si>
  <si>
    <t>3年ごとに実施。「町会_名簿_２０_名簿発行予定表」参照。</t>
    <phoneticPr fontId="4"/>
  </si>
  <si>
    <t>「組別配布仕分け表R２_8_13.pdf」参照。配布にあたっての注意事項は備考欄に記入。</t>
    <phoneticPr fontId="4"/>
  </si>
  <si>
    <t>「町会_総務_２０_組長年度別表.xlsx」参照。（1年交代制。会社・高齢者除く）</t>
    <phoneticPr fontId="4"/>
  </si>
  <si>
    <t>「町会_総務_２０_集合住宅所有者リスト.xlsx」参照</t>
    <phoneticPr fontId="4"/>
  </si>
  <si>
    <t>「町会_総務_２０_役員名簿_ダミー.xlsx」参照</t>
    <phoneticPr fontId="4"/>
  </si>
  <si>
    <t>「町会_総務_２０_組長委嘱について.pdf」参照。※役員会で選出し総務部より依頼</t>
    <phoneticPr fontId="4"/>
  </si>
  <si>
    <t>集金作業はコミュニケーションとして大事だが一部負担になっている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</si>
</sst>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rial"/>
    </font>
    <font>
      <sz val="11"/>
      <color theme="1"/>
      <name val="ＭＳ Ｐゴシック"/>
      <family val="3"/>
      <charset val="128"/>
    </font>
    <font>
      <sz val="11"/>
      <color rgb="FFD8D8D8"/>
      <name val="ＭＳ Ｐゴシック"/>
      <family val="3"/>
      <charset val="128"/>
    </font>
    <font>
      <sz val="11"/>
      <color theme="0"/>
      <name val="ＭＳ Ｐゴシック"/>
      <family val="3"/>
      <charset val="128"/>
    </font>
    <font>
      <sz val="6"/>
      <name val="ＭＳ Ｐゴシック"/>
      <family val="3"/>
      <charset val="128"/>
    </font>
    <font>
      <b/>
      <sz val="14"/>
      <color theme="1"/>
      <name val="ＭＳ Ｐゴシック"/>
      <family val="3"/>
      <charset val="128"/>
    </font>
    <font>
      <sz val="11"/>
      <name val="ＭＳ Ｐゴシック"/>
      <family val="3"/>
      <charset val="128"/>
    </font>
    <font>
      <sz val="11"/>
      <color rgb="FFFF0000"/>
      <name val="ＭＳ Ｐゴシック"/>
      <family val="3"/>
      <charset val="128"/>
    </font>
    <font>
      <b/>
      <sz val="12"/>
      <color theme="1"/>
      <name val="ＭＳ Ｐゴシック"/>
      <family val="3"/>
      <charset val="128"/>
    </font>
    <font>
      <b/>
      <sz val="24"/>
      <color theme="1"/>
      <name val="ＭＳ Ｐゴシック"/>
      <family val="3"/>
      <charset val="128"/>
    </font>
    <font>
      <sz val="12"/>
      <color theme="1"/>
      <name val="ＭＳ Ｐゴシック"/>
      <family val="3"/>
      <charset val="128"/>
    </font>
    <font>
      <sz val="8"/>
      <color theme="1"/>
      <name val="ＭＳ Ｐゴシック"/>
      <family val="3"/>
      <charset val="128"/>
    </font>
    <font>
      <b/>
      <sz val="11"/>
      <color rgb="FFFF0000"/>
      <name val="ＭＳ Ｐゴシック"/>
      <family val="3"/>
      <charset val="128"/>
    </font>
    <font>
      <sz val="11"/>
      <color theme="0" tint="-0.14999847407452621"/>
      <name val="ＭＳ Ｐゴシック"/>
      <family val="3"/>
      <charset val="128"/>
    </font>
  </fonts>
  <fills count="10">
    <fill>
      <patternFill patternType="none"/>
    </fill>
    <fill>
      <patternFill patternType="gray125"/>
    </fill>
    <fill>
      <patternFill patternType="solid">
        <fgColor rgb="FFF2F2F2"/>
        <bgColor rgb="FFF2F2F2"/>
      </patternFill>
    </fill>
    <fill>
      <patternFill patternType="solid">
        <fgColor rgb="FFBFBFBF"/>
        <bgColor rgb="FFBFBFBF"/>
      </patternFill>
    </fill>
    <fill>
      <patternFill patternType="solid">
        <fgColor rgb="FFD8D8D8"/>
        <bgColor rgb="FFD8D8D8"/>
      </patternFill>
    </fill>
    <fill>
      <patternFill patternType="solid">
        <fgColor rgb="FFFFD965"/>
        <bgColor rgb="FFFFD965"/>
      </patternFill>
    </fill>
    <fill>
      <patternFill patternType="solid">
        <fgColor rgb="FFFEF2CB"/>
        <bgColor rgb="FFFEF2CB"/>
      </patternFill>
    </fill>
    <fill>
      <patternFill patternType="solid">
        <fgColor rgb="FF7F7F7F"/>
        <bgColor rgb="FF7F7F7F"/>
      </patternFill>
    </fill>
    <fill>
      <patternFill patternType="solid">
        <fgColor theme="0" tint="-4.9989318521683403E-2"/>
        <bgColor indexed="64"/>
      </patternFill>
    </fill>
    <fill>
      <patternFill patternType="solid">
        <fgColor theme="0" tint="-4.9989318521683403E-2"/>
        <bgColor rgb="FFF2F2F2"/>
      </patternFill>
    </fill>
  </fills>
  <borders count="3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right/>
      <top/>
      <bottom style="thin">
        <color indexed="64"/>
      </bottom>
      <diagonal/>
    </border>
    <border>
      <left/>
      <right style="thin">
        <color indexed="64"/>
      </right>
      <top/>
      <bottom/>
      <diagonal/>
    </border>
  </borders>
  <cellStyleXfs count="1">
    <xf numFmtId="0" fontId="0" fillId="0" borderId="0"/>
  </cellStyleXfs>
  <cellXfs count="176">
    <xf numFmtId="0" fontId="0" fillId="0" borderId="0" xfId="0"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38" fontId="1" fillId="0" borderId="0" xfId="0" applyNumberFormat="1" applyFont="1" applyAlignment="1">
      <alignment vertical="center"/>
    </xf>
    <xf numFmtId="0" fontId="5" fillId="0" borderId="0" xfId="0" applyFont="1" applyAlignment="1">
      <alignment horizontal="left" vertical="center"/>
    </xf>
    <xf numFmtId="0" fontId="1" fillId="2" borderId="1" xfId="0" applyFont="1" applyFill="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vertical="center"/>
    </xf>
    <xf numFmtId="0" fontId="1" fillId="2" borderId="9"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2" borderId="14" xfId="0" applyFont="1" applyFill="1" applyBorder="1" applyAlignment="1">
      <alignment horizontal="center" vertical="center"/>
    </xf>
    <xf numFmtId="0" fontId="1" fillId="8" borderId="15" xfId="0" applyFont="1" applyFill="1" applyBorder="1" applyAlignment="1">
      <alignment vertical="center"/>
    </xf>
    <xf numFmtId="0" fontId="1" fillId="8" borderId="10" xfId="0" applyFont="1" applyFill="1" applyBorder="1" applyAlignment="1">
      <alignment vertical="center" wrapText="1"/>
    </xf>
    <xf numFmtId="0" fontId="1" fillId="8" borderId="15" xfId="0" applyFont="1" applyFill="1" applyBorder="1" applyAlignment="1">
      <alignment vertical="center" wrapText="1"/>
    </xf>
    <xf numFmtId="0" fontId="1" fillId="9" borderId="16" xfId="0" applyFont="1" applyFill="1" applyBorder="1" applyAlignment="1">
      <alignment horizontal="center" vertical="center"/>
    </xf>
    <xf numFmtId="0" fontId="1" fillId="0" borderId="15" xfId="0" applyFont="1" applyBorder="1" applyAlignment="1">
      <alignment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0" borderId="10" xfId="0" applyFont="1" applyBorder="1" applyAlignment="1">
      <alignment horizontal="left" vertical="center"/>
    </xf>
    <xf numFmtId="0" fontId="1" fillId="0" borderId="19" xfId="0" quotePrefix="1" applyFont="1" applyBorder="1" applyAlignment="1">
      <alignment horizontal="center" vertical="center"/>
    </xf>
    <xf numFmtId="0" fontId="1" fillId="0" borderId="10" xfId="0" applyFont="1" applyBorder="1" applyAlignment="1">
      <alignment vertical="center" wrapText="1"/>
    </xf>
    <xf numFmtId="0" fontId="1" fillId="0" borderId="20" xfId="0" applyFont="1" applyBorder="1" applyAlignment="1">
      <alignment horizontal="center" vertical="center"/>
    </xf>
    <xf numFmtId="0" fontId="1" fillId="0" borderId="10" xfId="0" applyFont="1" applyBorder="1" applyAlignment="1">
      <alignment horizontal="center" vertical="center"/>
    </xf>
    <xf numFmtId="38" fontId="1" fillId="0" borderId="10" xfId="0" applyNumberFormat="1" applyFont="1" applyBorder="1" applyAlignment="1">
      <alignment vertical="center"/>
    </xf>
    <xf numFmtId="0" fontId="1" fillId="0" borderId="19" xfId="0" applyFont="1" applyBorder="1" applyAlignment="1">
      <alignment vertical="center"/>
    </xf>
    <xf numFmtId="0" fontId="1" fillId="0" borderId="22" xfId="0" applyFont="1" applyBorder="1" applyAlignment="1">
      <alignment vertical="center"/>
    </xf>
    <xf numFmtId="0" fontId="2" fillId="0" borderId="10" xfId="0" applyFont="1" applyBorder="1" applyAlignment="1">
      <alignment horizontal="left" vertical="center"/>
    </xf>
    <xf numFmtId="0" fontId="2" fillId="0" borderId="19" xfId="0" quotePrefix="1" applyFont="1" applyBorder="1" applyAlignment="1">
      <alignment horizontal="center" vertical="center"/>
    </xf>
    <xf numFmtId="0" fontId="2" fillId="0" borderId="10" xfId="0" applyFont="1" applyBorder="1" applyAlignment="1">
      <alignment vertical="center" wrapText="1"/>
    </xf>
    <xf numFmtId="0" fontId="2" fillId="0" borderId="20" xfId="0" applyFont="1" applyBorder="1" applyAlignment="1">
      <alignment horizontal="center" vertical="center"/>
    </xf>
    <xf numFmtId="0" fontId="2" fillId="0" borderId="10" xfId="0" applyFont="1" applyBorder="1" applyAlignment="1">
      <alignment horizontal="center" vertical="center"/>
    </xf>
    <xf numFmtId="0" fontId="1" fillId="0" borderId="20" xfId="0" applyFont="1" applyBorder="1" applyAlignment="1">
      <alignment vertical="center"/>
    </xf>
    <xf numFmtId="0" fontId="1" fillId="0" borderId="21" xfId="0" applyFont="1" applyBorder="1" applyAlignment="1">
      <alignment horizontal="left" vertical="center"/>
    </xf>
    <xf numFmtId="0" fontId="1" fillId="0" borderId="22" xfId="0" applyFont="1" applyBorder="1" applyAlignment="1">
      <alignment horizontal="center" vertical="center"/>
    </xf>
    <xf numFmtId="0" fontId="1" fillId="0" borderId="21" xfId="0" applyFont="1" applyBorder="1" applyAlignment="1">
      <alignment vertical="center" wrapText="1"/>
    </xf>
    <xf numFmtId="0" fontId="1" fillId="0" borderId="7"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lignment vertical="center"/>
    </xf>
    <xf numFmtId="38" fontId="1" fillId="0" borderId="22" xfId="0" applyNumberFormat="1" applyFont="1" applyBorder="1" applyAlignment="1">
      <alignment vertical="center"/>
    </xf>
    <xf numFmtId="0" fontId="2" fillId="0" borderId="19" xfId="0" applyFont="1" applyBorder="1" applyAlignment="1">
      <alignment horizontal="center" vertical="center"/>
    </xf>
    <xf numFmtId="38" fontId="1" fillId="0" borderId="19" xfId="0" applyNumberFormat="1" applyFont="1" applyBorder="1" applyAlignment="1">
      <alignment vertical="center"/>
    </xf>
    <xf numFmtId="0" fontId="1" fillId="3" borderId="23" xfId="0" applyFont="1" applyFill="1" applyBorder="1" applyAlignment="1">
      <alignment vertical="center"/>
    </xf>
    <xf numFmtId="0" fontId="1" fillId="3" borderId="24" xfId="0" applyFont="1" applyFill="1" applyBorder="1" applyAlignment="1">
      <alignment vertical="center"/>
    </xf>
    <xf numFmtId="0" fontId="1" fillId="3" borderId="25" xfId="0" applyFont="1" applyFill="1" applyBorder="1" applyAlignment="1">
      <alignment vertical="center"/>
    </xf>
    <xf numFmtId="0" fontId="1" fillId="0" borderId="22" xfId="0" applyFont="1" applyBorder="1" applyAlignment="1">
      <alignment vertical="center" wrapText="1"/>
    </xf>
    <xf numFmtId="0" fontId="1" fillId="0" borderId="7" xfId="0" applyFont="1" applyBorder="1" applyAlignment="1">
      <alignment vertical="center" wrapText="1"/>
    </xf>
    <xf numFmtId="0" fontId="1" fillId="3" borderId="8" xfId="0" applyFont="1" applyFill="1" applyBorder="1" applyAlignment="1">
      <alignment vertical="center"/>
    </xf>
    <xf numFmtId="0" fontId="2" fillId="0" borderId="19" xfId="0" applyFont="1" applyBorder="1" applyAlignment="1">
      <alignment vertical="center" wrapText="1"/>
    </xf>
    <xf numFmtId="0" fontId="1" fillId="0" borderId="20" xfId="0" applyFont="1" applyBorder="1" applyAlignment="1">
      <alignment vertical="center" wrapText="1"/>
    </xf>
    <xf numFmtId="0" fontId="2" fillId="0" borderId="15" xfId="0" applyFont="1" applyBorder="1" applyAlignment="1">
      <alignment vertical="center" wrapText="1"/>
    </xf>
    <xf numFmtId="0" fontId="2" fillId="0" borderId="15" xfId="0" applyFont="1" applyBorder="1" applyAlignment="1">
      <alignment horizontal="center" vertical="center"/>
    </xf>
    <xf numFmtId="0" fontId="3" fillId="3" borderId="23" xfId="0" applyFont="1" applyFill="1" applyBorder="1" applyAlignment="1">
      <alignment vertical="center"/>
    </xf>
    <xf numFmtId="0" fontId="2" fillId="0" borderId="19" xfId="0" applyFont="1" applyBorder="1" applyAlignment="1">
      <alignment horizontal="left" vertical="center"/>
    </xf>
    <xf numFmtId="0" fontId="1" fillId="0" borderId="15" xfId="0" applyFont="1" applyBorder="1" applyAlignment="1">
      <alignment vertical="center" wrapText="1"/>
    </xf>
    <xf numFmtId="0" fontId="1" fillId="0" borderId="19" xfId="0" applyFont="1" applyBorder="1" applyAlignment="1">
      <alignment vertical="center" wrapText="1"/>
    </xf>
    <xf numFmtId="0" fontId="3" fillId="3" borderId="24" xfId="0" applyFont="1" applyFill="1" applyBorder="1" applyAlignment="1">
      <alignment vertical="center"/>
    </xf>
    <xf numFmtId="0" fontId="3" fillId="3" borderId="25" xfId="0" applyFont="1" applyFill="1" applyBorder="1" applyAlignment="1">
      <alignment vertical="center"/>
    </xf>
    <xf numFmtId="38" fontId="1" fillId="0" borderId="7" xfId="0" applyNumberFormat="1" applyFont="1" applyBorder="1" applyAlignment="1">
      <alignment vertical="center"/>
    </xf>
    <xf numFmtId="0" fontId="2" fillId="0" borderId="10" xfId="0" applyFont="1" applyBorder="1" applyAlignment="1">
      <alignment vertical="center"/>
    </xf>
    <xf numFmtId="38" fontId="1" fillId="0" borderId="20" xfId="0" applyNumberFormat="1" applyFont="1" applyBorder="1" applyAlignment="1">
      <alignment vertical="center"/>
    </xf>
    <xf numFmtId="38" fontId="1" fillId="0" borderId="13" xfId="0" applyNumberFormat="1" applyFont="1" applyBorder="1" applyAlignment="1">
      <alignment vertical="center"/>
    </xf>
    <xf numFmtId="0" fontId="1" fillId="3" borderId="26" xfId="0" applyFont="1" applyFill="1" applyBorder="1" applyAlignment="1">
      <alignment vertical="center"/>
    </xf>
    <xf numFmtId="0" fontId="1" fillId="3" borderId="5" xfId="0" applyFont="1" applyFill="1" applyBorder="1" applyAlignment="1">
      <alignment vertical="center"/>
    </xf>
    <xf numFmtId="0" fontId="2" fillId="0" borderId="15" xfId="0" applyFont="1" applyBorder="1" applyAlignment="1">
      <alignment vertical="center"/>
    </xf>
    <xf numFmtId="0" fontId="1" fillId="0" borderId="15" xfId="0" applyFont="1" applyBorder="1" applyAlignment="1">
      <alignment horizontal="center" vertical="center"/>
    </xf>
    <xf numFmtId="0" fontId="2" fillId="0" borderId="15" xfId="0" applyFont="1" applyBorder="1" applyAlignment="1">
      <alignment horizontal="left" vertical="center"/>
    </xf>
    <xf numFmtId="0" fontId="3" fillId="0" borderId="15" xfId="0" applyFont="1" applyBorder="1" applyAlignment="1">
      <alignment horizontal="center" vertical="center"/>
    </xf>
    <xf numFmtId="38" fontId="1" fillId="4" borderId="18" xfId="0" applyNumberFormat="1" applyFont="1" applyFill="1" applyBorder="1" applyAlignment="1">
      <alignment vertical="center"/>
    </xf>
    <xf numFmtId="0" fontId="1" fillId="8" borderId="15" xfId="0" applyFont="1" applyFill="1" applyBorder="1" applyAlignment="1">
      <alignment horizontal="center" vertical="center"/>
    </xf>
    <xf numFmtId="0" fontId="1" fillId="9" borderId="1" xfId="0" applyFont="1" applyFill="1" applyBorder="1" applyAlignment="1">
      <alignment horizontal="center" vertical="center"/>
    </xf>
    <xf numFmtId="0" fontId="1" fillId="8" borderId="11" xfId="0" applyFont="1" applyFill="1" applyBorder="1" applyAlignment="1">
      <alignment vertical="center"/>
    </xf>
    <xf numFmtId="0" fontId="1" fillId="8" borderId="12" xfId="0" applyFont="1" applyFill="1" applyBorder="1" applyAlignment="1">
      <alignment vertical="center"/>
    </xf>
    <xf numFmtId="0" fontId="1" fillId="8" borderId="13" xfId="0" applyFont="1" applyFill="1" applyBorder="1" applyAlignment="1">
      <alignment vertical="center"/>
    </xf>
    <xf numFmtId="0" fontId="1" fillId="9" borderId="5" xfId="0" applyFont="1" applyFill="1" applyBorder="1" applyAlignment="1">
      <alignment horizontal="left" vertical="center"/>
    </xf>
    <xf numFmtId="0" fontId="1" fillId="8" borderId="6" xfId="0" applyFont="1" applyFill="1" applyBorder="1" applyAlignment="1">
      <alignment horizontal="left" vertical="center"/>
    </xf>
    <xf numFmtId="0" fontId="1" fillId="8" borderId="7" xfId="0" applyFont="1" applyFill="1" applyBorder="1" applyAlignment="1">
      <alignment horizontal="left" vertical="center"/>
    </xf>
    <xf numFmtId="0" fontId="1" fillId="9" borderId="8" xfId="0" applyFont="1" applyFill="1" applyBorder="1" applyAlignment="1">
      <alignment horizontal="left" vertical="center"/>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1" fillId="0" borderId="19" xfId="0" applyFont="1" applyBorder="1" applyAlignment="1">
      <alignment horizontal="left" vertical="center" wrapText="1"/>
    </xf>
    <xf numFmtId="0" fontId="1" fillId="0" borderId="11" xfId="0" applyFont="1" applyBorder="1" applyAlignment="1">
      <alignment horizontal="left" vertical="center" wrapText="1"/>
    </xf>
    <xf numFmtId="0" fontId="2" fillId="0" borderId="30" xfId="0" applyFont="1" applyBorder="1" applyAlignment="1">
      <alignment vertical="center"/>
    </xf>
    <xf numFmtId="0" fontId="2" fillId="0" borderId="30" xfId="0" applyFont="1" applyBorder="1" applyAlignment="1">
      <alignment horizontal="center" vertical="center"/>
    </xf>
    <xf numFmtId="0" fontId="1" fillId="0" borderId="30" xfId="0" applyFont="1" applyBorder="1" applyAlignment="1">
      <alignment vertical="center" wrapText="1"/>
    </xf>
    <xf numFmtId="0" fontId="2" fillId="0" borderId="31" xfId="0" applyFont="1" applyBorder="1" applyAlignment="1">
      <alignment horizontal="center" vertical="center"/>
    </xf>
    <xf numFmtId="0" fontId="1" fillId="0" borderId="30" xfId="0" applyFont="1" applyBorder="1" applyAlignment="1">
      <alignment horizontal="center" vertical="center"/>
    </xf>
    <xf numFmtId="0" fontId="1" fillId="0" borderId="30" xfId="0" applyFont="1" applyBorder="1" applyAlignment="1">
      <alignment vertical="center"/>
    </xf>
    <xf numFmtId="38" fontId="1" fillId="0" borderId="32" xfId="0" applyNumberFormat="1" applyFont="1" applyBorder="1" applyAlignment="1">
      <alignment vertical="center"/>
    </xf>
    <xf numFmtId="0" fontId="1" fillId="0" borderId="32" xfId="0" applyFont="1" applyBorder="1" applyAlignment="1">
      <alignment vertical="center"/>
    </xf>
    <xf numFmtId="0" fontId="1" fillId="0" borderId="33" xfId="0" applyFont="1" applyBorder="1" applyAlignment="1">
      <alignment vertical="center"/>
    </xf>
    <xf numFmtId="0" fontId="1" fillId="0" borderId="31" xfId="0" applyFont="1" applyBorder="1" applyAlignment="1">
      <alignment vertical="center"/>
    </xf>
    <xf numFmtId="0" fontId="6" fillId="0" borderId="20" xfId="0" applyFont="1" applyBorder="1" applyAlignment="1">
      <alignment horizontal="center" vertical="center"/>
    </xf>
    <xf numFmtId="0" fontId="6" fillId="0" borderId="10" xfId="0" applyFont="1" applyBorder="1" applyAlignment="1">
      <alignment vertical="center" wrapText="1"/>
    </xf>
    <xf numFmtId="0" fontId="6" fillId="0" borderId="10" xfId="0" applyFont="1" applyBorder="1" applyAlignment="1">
      <alignment horizontal="center" vertical="center"/>
    </xf>
    <xf numFmtId="0" fontId="6" fillId="0" borderId="21" xfId="0" applyFont="1" applyBorder="1" applyAlignment="1">
      <alignment horizontal="center" vertical="center"/>
    </xf>
    <xf numFmtId="0" fontId="2" fillId="0" borderId="30" xfId="0" applyFont="1" applyBorder="1" applyAlignment="1">
      <alignment vertical="center" wrapText="1"/>
    </xf>
    <xf numFmtId="0" fontId="1" fillId="0" borderId="31" xfId="0" applyFont="1" applyBorder="1" applyAlignment="1">
      <alignment vertical="center" wrapText="1"/>
    </xf>
    <xf numFmtId="38" fontId="1" fillId="0" borderId="31" xfId="0" applyNumberFormat="1" applyFont="1" applyBorder="1" applyAlignment="1">
      <alignment vertical="center"/>
    </xf>
    <xf numFmtId="0" fontId="1" fillId="3" borderId="32" xfId="0" applyFont="1" applyFill="1" applyBorder="1" applyAlignment="1">
      <alignment vertical="center"/>
    </xf>
    <xf numFmtId="0" fontId="1" fillId="0" borderId="0" xfId="0" applyFont="1" applyAlignment="1">
      <alignment horizontal="right" vertical="center"/>
    </xf>
    <xf numFmtId="0" fontId="1" fillId="0" borderId="10" xfId="0" applyFont="1" applyBorder="1" applyAlignment="1">
      <alignment horizontal="right" vertical="center"/>
    </xf>
    <xf numFmtId="0" fontId="1" fillId="0" borderId="21" xfId="0" applyFont="1" applyBorder="1" applyAlignment="1">
      <alignment horizontal="right" vertical="center"/>
    </xf>
    <xf numFmtId="0" fontId="1" fillId="0" borderId="15" xfId="0" applyFont="1" applyBorder="1" applyAlignment="1">
      <alignment horizontal="right" vertical="center"/>
    </xf>
    <xf numFmtId="0" fontId="1" fillId="0" borderId="22" xfId="0" applyFont="1" applyBorder="1" applyAlignment="1">
      <alignment horizontal="right" vertical="center"/>
    </xf>
    <xf numFmtId="0" fontId="1" fillId="0" borderId="19" xfId="0" applyFont="1" applyBorder="1" applyAlignment="1">
      <alignment horizontal="right" vertical="center"/>
    </xf>
    <xf numFmtId="0" fontId="1" fillId="0" borderId="32" xfId="0" applyFont="1" applyBorder="1" applyAlignment="1">
      <alignment horizontal="right" vertical="center"/>
    </xf>
    <xf numFmtId="0" fontId="1" fillId="0" borderId="11" xfId="0" applyFont="1" applyBorder="1" applyAlignment="1">
      <alignment horizontal="right" vertical="center"/>
    </xf>
    <xf numFmtId="0" fontId="1" fillId="0" borderId="30" xfId="0" applyFont="1" applyBorder="1" applyAlignment="1">
      <alignment horizontal="right" vertical="center"/>
    </xf>
    <xf numFmtId="0" fontId="1" fillId="0" borderId="23" xfId="0" applyFont="1" applyBorder="1" applyAlignment="1">
      <alignment vertical="center"/>
    </xf>
    <xf numFmtId="0" fontId="1" fillId="0" borderId="25" xfId="0" applyFont="1" applyBorder="1" applyAlignment="1">
      <alignment vertical="center"/>
    </xf>
    <xf numFmtId="0" fontId="1" fillId="0" borderId="10" xfId="0" applyNumberFormat="1" applyFont="1" applyBorder="1" applyAlignment="1">
      <alignment horizontal="right" vertical="center"/>
    </xf>
    <xf numFmtId="0" fontId="1" fillId="0" borderId="10" xfId="0" applyNumberFormat="1" applyFont="1" applyBorder="1" applyAlignment="1">
      <alignment vertical="center"/>
    </xf>
    <xf numFmtId="38" fontId="1" fillId="0" borderId="19" xfId="0" applyNumberFormat="1" applyFont="1" applyBorder="1" applyAlignment="1">
      <alignment vertical="center" wrapText="1"/>
    </xf>
    <xf numFmtId="0" fontId="1" fillId="0" borderId="6" xfId="0" applyFont="1" applyBorder="1" applyAlignment="1">
      <alignment horizontal="left" vertical="center" wrapText="1"/>
    </xf>
    <xf numFmtId="0" fontId="1" fillId="0" borderId="33" xfId="0" applyFont="1" applyBorder="1" applyAlignment="1">
      <alignment horizontal="left" vertical="center" wrapText="1"/>
    </xf>
    <xf numFmtId="0" fontId="1" fillId="0" borderId="12" xfId="0" applyFont="1" applyBorder="1" applyAlignment="1">
      <alignment horizontal="left" vertical="center" wrapText="1"/>
    </xf>
    <xf numFmtId="0" fontId="1" fillId="0" borderId="32" xfId="0" applyFont="1" applyBorder="1" applyAlignment="1">
      <alignment horizontal="left" vertical="center" wrapText="1"/>
    </xf>
    <xf numFmtId="56" fontId="1" fillId="0" borderId="21" xfId="0" applyNumberFormat="1" applyFont="1" applyBorder="1" applyAlignment="1">
      <alignment horizontal="right" vertical="center"/>
    </xf>
    <xf numFmtId="56" fontId="1" fillId="0" borderId="10" xfId="0" applyNumberFormat="1" applyFont="1" applyBorder="1" applyAlignment="1">
      <alignment horizontal="right" vertical="center"/>
    </xf>
    <xf numFmtId="56" fontId="7" fillId="0" borderId="10" xfId="0" applyNumberFormat="1" applyFont="1" applyBorder="1" applyAlignment="1">
      <alignment horizontal="right" vertical="center"/>
    </xf>
    <xf numFmtId="56" fontId="1" fillId="0" borderId="15" xfId="0" applyNumberFormat="1" applyFont="1" applyBorder="1" applyAlignment="1">
      <alignment horizontal="right" vertical="center"/>
    </xf>
    <xf numFmtId="56" fontId="1" fillId="0" borderId="30" xfId="0" applyNumberFormat="1" applyFont="1" applyBorder="1" applyAlignment="1">
      <alignment horizontal="right" vertical="center"/>
    </xf>
    <xf numFmtId="56" fontId="1" fillId="0" borderId="0" xfId="0" applyNumberFormat="1" applyFont="1" applyAlignment="1">
      <alignment horizontal="right" vertical="center"/>
    </xf>
    <xf numFmtId="0" fontId="1" fillId="0" borderId="0" xfId="0" applyFont="1" applyAlignment="1"/>
    <xf numFmtId="0" fontId="1" fillId="0" borderId="0" xfId="0" applyFont="1" applyAlignment="1">
      <alignment horizontal="right"/>
    </xf>
    <xf numFmtId="0" fontId="10" fillId="0" borderId="0" xfId="0" applyFont="1" applyAlignment="1"/>
    <xf numFmtId="0" fontId="8" fillId="6" borderId="24" xfId="0" applyFont="1" applyFill="1" applyBorder="1" applyAlignment="1">
      <alignment vertical="center"/>
    </xf>
    <xf numFmtId="0" fontId="1" fillId="6" borderId="24" xfId="0" applyFont="1" applyFill="1" applyBorder="1" applyAlignment="1">
      <alignment vertical="center"/>
    </xf>
    <xf numFmtId="38" fontId="1" fillId="0" borderId="23" xfId="0" applyNumberFormat="1" applyFont="1" applyBorder="1" applyAlignment="1">
      <alignment vertical="center"/>
    </xf>
    <xf numFmtId="0" fontId="1" fillId="3" borderId="29" xfId="0" applyFont="1" applyFill="1" applyBorder="1" applyAlignment="1">
      <alignment vertical="center"/>
    </xf>
    <xf numFmtId="0" fontId="1" fillId="0" borderId="29" xfId="0" applyFont="1" applyBorder="1" applyAlignment="1">
      <alignment vertical="center"/>
    </xf>
    <xf numFmtId="0" fontId="2" fillId="0" borderId="32" xfId="0" applyFont="1" applyBorder="1" applyAlignment="1">
      <alignment horizontal="center" vertical="center"/>
    </xf>
    <xf numFmtId="0" fontId="2" fillId="0" borderId="32" xfId="0" applyFont="1" applyBorder="1" applyAlignment="1">
      <alignment vertical="center" wrapText="1"/>
    </xf>
    <xf numFmtId="0" fontId="1" fillId="0" borderId="31" xfId="0" applyFont="1" applyBorder="1" applyAlignment="1">
      <alignment horizontal="center" vertical="center"/>
    </xf>
    <xf numFmtId="0" fontId="1" fillId="0" borderId="23" xfId="0" applyFont="1" applyBorder="1" applyAlignment="1">
      <alignment vertical="center" wrapText="1"/>
    </xf>
    <xf numFmtId="0" fontId="1" fillId="0" borderId="25" xfId="0" applyFont="1" applyBorder="1" applyAlignment="1">
      <alignment vertical="center" wrapText="1"/>
    </xf>
    <xf numFmtId="0" fontId="1" fillId="0" borderId="30" xfId="0" applyFont="1" applyBorder="1" applyAlignment="1">
      <alignment horizontal="left" vertical="center" wrapText="1"/>
    </xf>
    <xf numFmtId="0" fontId="1" fillId="0" borderId="0" xfId="0" applyFont="1" applyAlignment="1">
      <alignment vertical="center"/>
    </xf>
    <xf numFmtId="0" fontId="2" fillId="0" borderId="25" xfId="0" applyFont="1" applyBorder="1" applyAlignment="1">
      <alignment horizontal="center" vertical="center"/>
    </xf>
    <xf numFmtId="0" fontId="1" fillId="0" borderId="23" xfId="0" applyFont="1" applyBorder="1" applyAlignment="1">
      <alignment horizontal="left" vertical="center" wrapText="1"/>
    </xf>
    <xf numFmtId="0" fontId="1" fillId="0" borderId="34" xfId="0" applyFont="1" applyBorder="1" applyAlignment="1">
      <alignment vertical="center"/>
    </xf>
    <xf numFmtId="0" fontId="13" fillId="0" borderId="10" xfId="0" applyFont="1" applyBorder="1" applyAlignment="1">
      <alignment vertical="center"/>
    </xf>
    <xf numFmtId="0" fontId="13" fillId="0" borderId="10" xfId="0" applyFont="1" applyBorder="1" applyAlignment="1">
      <alignment horizontal="center" vertical="center"/>
    </xf>
    <xf numFmtId="0" fontId="1" fillId="2" borderId="2" xfId="0" applyFont="1" applyFill="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4" xfId="0" applyFont="1" applyBorder="1" applyAlignment="1">
      <alignment horizontal="center" vertical="center"/>
    </xf>
    <xf numFmtId="0" fontId="1" fillId="4" borderId="2" xfId="0" applyFont="1" applyFill="1" applyBorder="1" applyAlignment="1">
      <alignment horizontal="right" vertical="center"/>
    </xf>
    <xf numFmtId="38" fontId="1" fillId="2" borderId="21" xfId="0" applyNumberFormat="1" applyFont="1" applyFill="1" applyBorder="1" applyAlignment="1">
      <alignment horizontal="center" vertical="center" wrapText="1"/>
    </xf>
    <xf numFmtId="38" fontId="1" fillId="2" borderId="15" xfId="0" applyNumberFormat="1" applyFont="1" applyFill="1" applyBorder="1" applyAlignment="1">
      <alignment horizontal="center" vertical="center" wrapText="1"/>
    </xf>
    <xf numFmtId="0" fontId="1" fillId="4" borderId="22" xfId="0" applyFont="1" applyFill="1" applyBorder="1" applyAlignment="1">
      <alignment horizontal="center" vertical="center"/>
    </xf>
    <xf numFmtId="0" fontId="6" fillId="0" borderId="7"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11" xfId="0" applyFont="1" applyBorder="1" applyAlignment="1">
      <alignment vertical="center"/>
    </xf>
    <xf numFmtId="0" fontId="6" fillId="0" borderId="13" xfId="0" applyFont="1" applyBorder="1" applyAlignment="1">
      <alignment vertical="center"/>
    </xf>
    <xf numFmtId="0" fontId="1" fillId="4" borderId="2" xfId="0" applyFont="1" applyFill="1" applyBorder="1" applyAlignment="1">
      <alignment horizontal="left" vertical="center"/>
    </xf>
    <xf numFmtId="0" fontId="1" fillId="4" borderId="2" xfId="0" applyFont="1" applyFill="1" applyBorder="1" applyAlignment="1">
      <alignment horizontal="center" vertical="center"/>
    </xf>
    <xf numFmtId="0" fontId="1" fillId="0" borderId="2" xfId="0" applyFont="1" applyBorder="1" applyAlignment="1">
      <alignment horizontal="left" vertical="center"/>
    </xf>
    <xf numFmtId="0" fontId="1" fillId="0" borderId="2" xfId="0" applyFont="1" applyBorder="1" applyAlignment="1">
      <alignment horizontal="left" vertical="top" wrapText="1"/>
    </xf>
    <xf numFmtId="0" fontId="1" fillId="0" borderId="22" xfId="0" applyFont="1" applyBorder="1" applyAlignment="1">
      <alignment horizontal="left" vertical="center"/>
    </xf>
    <xf numFmtId="0" fontId="6" fillId="0" borderId="6" xfId="0" applyFont="1" applyBorder="1" applyAlignment="1">
      <alignment vertical="center"/>
    </xf>
    <xf numFmtId="0" fontId="6" fillId="0" borderId="12" xfId="0" applyFont="1" applyBorder="1" applyAlignment="1">
      <alignment vertical="center"/>
    </xf>
    <xf numFmtId="0" fontId="9" fillId="5" borderId="27" xfId="0" applyFont="1" applyFill="1" applyBorder="1" applyAlignment="1">
      <alignment horizontal="center" vertical="center"/>
    </xf>
    <xf numFmtId="0" fontId="6" fillId="0" borderId="28" xfId="0" applyFont="1" applyBorder="1" applyAlignment="1">
      <alignment vertical="center"/>
    </xf>
    <xf numFmtId="0" fontId="6" fillId="0" borderId="29" xfId="0" applyFont="1" applyBorder="1" applyAlignment="1">
      <alignment vertical="center"/>
    </xf>
    <xf numFmtId="0" fontId="3" fillId="7" borderId="2" xfId="0" applyFont="1" applyFill="1" applyBorder="1" applyAlignment="1">
      <alignment horizontal="center" vertical="center"/>
    </xf>
    <xf numFmtId="0" fontId="1" fillId="0" borderId="22" xfId="0" applyFont="1" applyBorder="1" applyAlignment="1">
      <alignment horizontal="left" vertical="top" wrapText="1"/>
    </xf>
    <xf numFmtId="0" fontId="1" fillId="0" borderId="0" xfId="0" applyFont="1" applyAlignment="1">
      <alignment vertical="center"/>
    </xf>
    <xf numFmtId="0" fontId="1" fillId="0" borderId="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3" Type="http://schemas.openxmlformats.org/officeDocument/2006/relationships/theme" Target="theme/theme1.xml"/>
<Relationship Id="rId12" Type="http://customschemas.google.com/relationships/workbookmetadata" Target="metadata"/>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15" Type="http://schemas.openxmlformats.org/officeDocument/2006/relationships/sharedStrings" Target="sharedStrings.xml"/>
<Relationship Id="rId14" Type="http://schemas.openxmlformats.org/officeDocument/2006/relationships/styles" Target="styles.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476250</xdr:colOff>
      <xdr:row>7</xdr:row>
      <xdr:rowOff>57150</xdr:rowOff>
    </xdr:from>
    <xdr:ext cx="3590925" cy="2628900"/>
    <xdr:grpSp>
      <xdr:nvGrpSpPr>
        <xdr:cNvPr id="2" name="Shape 2" title="図形描画">
          <a:extLst>
            <a:ext uri="{FF2B5EF4-FFF2-40B4-BE49-F238E27FC236}">
              <a16:creationId xmlns:a16="http://schemas.microsoft.com/office/drawing/2014/main" id="{00000000-0008-0000-0100-000002000000}"/>
            </a:ext>
          </a:extLst>
        </xdr:cNvPr>
        <xdr:cNvGrpSpPr/>
      </xdr:nvGrpSpPr>
      <xdr:grpSpPr>
        <a:xfrm>
          <a:off x="476250" y="1778000"/>
          <a:ext cx="3590925" cy="2628900"/>
          <a:chOff x="3560063" y="2475075"/>
          <a:chExt cx="3571875" cy="2609850"/>
        </a:xfrm>
      </xdr:grpSpPr>
      <xdr:grpSp>
        <xdr:nvGrpSpPr>
          <xdr:cNvPr id="3" name="Shape 3">
            <a:extLst>
              <a:ext uri="{FF2B5EF4-FFF2-40B4-BE49-F238E27FC236}">
                <a16:creationId xmlns:a16="http://schemas.microsoft.com/office/drawing/2014/main" id="{00000000-0008-0000-0100-000003000000}"/>
              </a:ext>
            </a:extLst>
          </xdr:cNvPr>
          <xdr:cNvGrpSpPr/>
        </xdr:nvGrpSpPr>
        <xdr:grpSpPr>
          <a:xfrm>
            <a:off x="3560063" y="2475075"/>
            <a:ext cx="3571875" cy="2609850"/>
            <a:chOff x="279400" y="1708150"/>
            <a:chExt cx="4127500" cy="2571750"/>
          </a:xfrm>
        </xdr:grpSpPr>
        <xdr:sp macro="" textlink="">
          <xdr:nvSpPr>
            <xdr:cNvPr id="4" name="Shape 4">
              <a:extLst>
                <a:ext uri="{FF2B5EF4-FFF2-40B4-BE49-F238E27FC236}">
                  <a16:creationId xmlns:a16="http://schemas.microsoft.com/office/drawing/2014/main" id="{00000000-0008-0000-0100-000004000000}"/>
                </a:ext>
              </a:extLst>
            </xdr:cNvPr>
            <xdr:cNvSpPr/>
          </xdr:nvSpPr>
          <xdr:spPr>
            <a:xfrm>
              <a:off x="279400" y="1708150"/>
              <a:ext cx="4127500" cy="25717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00000000-0008-0000-0100-000005000000}"/>
                </a:ext>
              </a:extLst>
            </xdr:cNvPr>
            <xdr:cNvSpPr/>
          </xdr:nvSpPr>
          <xdr:spPr>
            <a:xfrm>
              <a:off x="279400" y="1708150"/>
              <a:ext cx="4127500" cy="2571750"/>
            </a:xfrm>
            <a:prstGeom prst="roundRect">
              <a:avLst>
                <a:gd name="adj" fmla="val 10508"/>
              </a:avLst>
            </a:prstGeom>
            <a:noFill/>
            <a:ln w="12700"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Meiryo"/>
                <a:buNone/>
              </a:pPr>
              <a:r>
                <a:rPr lang="en-US" sz="1100">
                  <a:solidFill>
                    <a:schemeClr val="dk1"/>
                  </a:solidFill>
                  <a:latin typeface="MS PGothic"/>
                  <a:ea typeface="MS PGothic"/>
                  <a:cs typeface="MS PGothic"/>
                  <a:sym typeface="MS PGothic"/>
                </a:rPr>
                <a:t>①更新・閲覧が終わったら、画面右下にあるズームバーを【100％】に戻しましょう</a:t>
              </a:r>
              <a:endParaRPr sz="1100">
                <a:solidFill>
                  <a:schemeClr val="dk1"/>
                </a:solidFill>
                <a:latin typeface="MS PGothic"/>
                <a:ea typeface="MS PGothic"/>
                <a:cs typeface="MS PGothic"/>
                <a:sym typeface="MS PGothic"/>
              </a:endParaRPr>
            </a:p>
            <a:p>
              <a:pPr marL="0" lvl="0" indent="0" algn="l" rtl="0">
                <a:spcBef>
                  <a:spcPts val="0"/>
                </a:spcBef>
                <a:spcAft>
                  <a:spcPts val="0"/>
                </a:spcAft>
                <a:buClr>
                  <a:schemeClr val="dk1"/>
                </a:buClr>
                <a:buSzPts val="1100"/>
                <a:buFont typeface="Meiryo"/>
                <a:buNone/>
              </a:pPr>
              <a:r>
                <a:rPr lang="en-US" sz="1100">
                  <a:solidFill>
                    <a:schemeClr val="dk1"/>
                  </a:solidFill>
                  <a:latin typeface="MS PGothic"/>
                  <a:ea typeface="MS PGothic"/>
                  <a:cs typeface="MS PGothic"/>
                  <a:sym typeface="MS PGothic"/>
                </a:rPr>
                <a:t>※ズームの倍率を下げたままにすると、他の閲覧者が見にくくなる可能性があります。</a:t>
              </a:r>
              <a:endParaRPr sz="1100">
                <a:solidFill>
                  <a:schemeClr val="dk1"/>
                </a:solidFill>
                <a:latin typeface="MS PGothic"/>
                <a:ea typeface="MS PGothic"/>
                <a:cs typeface="MS PGothic"/>
                <a:sym typeface="MS PGothic"/>
              </a:endParaRPr>
            </a:p>
          </xdr:txBody>
        </xdr:sp>
        <xdr:grpSp>
          <xdr:nvGrpSpPr>
            <xdr:cNvPr id="6" name="Shape 6">
              <a:extLst>
                <a:ext uri="{FF2B5EF4-FFF2-40B4-BE49-F238E27FC236}">
                  <a16:creationId xmlns:a16="http://schemas.microsoft.com/office/drawing/2014/main" id="{00000000-0008-0000-0100-000006000000}"/>
                </a:ext>
              </a:extLst>
            </xdr:cNvPr>
            <xdr:cNvGrpSpPr/>
          </xdr:nvGrpSpPr>
          <xdr:grpSpPr>
            <a:xfrm>
              <a:off x="1396449" y="3232583"/>
              <a:ext cx="1703514" cy="544727"/>
              <a:chOff x="1059899" y="2762683"/>
              <a:chExt cx="1703514" cy="544727"/>
            </a:xfrm>
          </xdr:grpSpPr>
          <xdr:pic>
            <xdr:nvPicPr>
              <xdr:cNvPr id="7" name="Shape 7">
                <a:extLst>
                  <a:ext uri="{FF2B5EF4-FFF2-40B4-BE49-F238E27FC236}">
                    <a16:creationId xmlns:a16="http://schemas.microsoft.com/office/drawing/2014/main" id="{00000000-0008-0000-0100-000007000000}"/>
                  </a:ext>
                </a:extLst>
              </xdr:cNvPr>
              <xdr:cNvPicPr preferRelativeResize="0"/>
            </xdr:nvPicPr>
            <xdr:blipFill rotWithShape="1">
              <a:blip xmlns:r="http://schemas.openxmlformats.org/officeDocument/2006/relationships" r:embed="rId1">
                <a:alphaModFix/>
              </a:blip>
              <a:srcRect l="86683" t="90835" r="458" b="4110"/>
              <a:stretch/>
            </xdr:blipFill>
            <xdr:spPr>
              <a:xfrm>
                <a:off x="1059899" y="2762683"/>
                <a:ext cx="1703514" cy="500733"/>
              </a:xfrm>
              <a:prstGeom prst="rect">
                <a:avLst/>
              </a:prstGeom>
              <a:noFill/>
              <a:ln>
                <a:noFill/>
              </a:ln>
            </xdr:spPr>
          </xdr:pic>
          <xdr:sp macro="" textlink="">
            <xdr:nvSpPr>
              <xdr:cNvPr id="8" name="Shape 8">
                <a:extLst>
                  <a:ext uri="{FF2B5EF4-FFF2-40B4-BE49-F238E27FC236}">
                    <a16:creationId xmlns:a16="http://schemas.microsoft.com/office/drawing/2014/main" id="{00000000-0008-0000-0100-000008000000}"/>
                  </a:ext>
                </a:extLst>
              </xdr:cNvPr>
              <xdr:cNvSpPr/>
            </xdr:nvSpPr>
            <xdr:spPr>
              <a:xfrm>
                <a:off x="1597164" y="2938120"/>
                <a:ext cx="195317" cy="369290"/>
              </a:xfrm>
              <a:prstGeom prst="rect">
                <a:avLst/>
              </a:prstGeom>
              <a:noFill/>
              <a:ln w="3810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grpSp>
    </xdr:grpSp>
    <xdr:clientData fLocksWithSheet="0"/>
  </xdr:oneCellAnchor>
  <xdr:oneCellAnchor>
    <xdr:from>
      <xdr:col>8</xdr:col>
      <xdr:colOff>238125</xdr:colOff>
      <xdr:row>7</xdr:row>
      <xdr:rowOff>76200</xdr:rowOff>
    </xdr:from>
    <xdr:ext cx="3819525" cy="2600325"/>
    <xdr:grpSp>
      <xdr:nvGrpSpPr>
        <xdr:cNvPr id="9" name="Shape 2" title="図形描画">
          <a:extLst>
            <a:ext uri="{FF2B5EF4-FFF2-40B4-BE49-F238E27FC236}">
              <a16:creationId xmlns:a16="http://schemas.microsoft.com/office/drawing/2014/main" id="{00000000-0008-0000-0100-000009000000}"/>
            </a:ext>
          </a:extLst>
        </xdr:cNvPr>
        <xdr:cNvGrpSpPr/>
      </xdr:nvGrpSpPr>
      <xdr:grpSpPr>
        <a:xfrm>
          <a:off x="4581525" y="1797050"/>
          <a:ext cx="3819525" cy="2600325"/>
          <a:chOff x="3445763" y="2489363"/>
          <a:chExt cx="3800475" cy="2581275"/>
        </a:xfrm>
      </xdr:grpSpPr>
      <xdr:grpSp>
        <xdr:nvGrpSpPr>
          <xdr:cNvPr id="10" name="Shape 9">
            <a:extLst>
              <a:ext uri="{FF2B5EF4-FFF2-40B4-BE49-F238E27FC236}">
                <a16:creationId xmlns:a16="http://schemas.microsoft.com/office/drawing/2014/main" id="{00000000-0008-0000-0100-00000A000000}"/>
              </a:ext>
            </a:extLst>
          </xdr:cNvPr>
          <xdr:cNvGrpSpPr/>
        </xdr:nvGrpSpPr>
        <xdr:grpSpPr>
          <a:xfrm>
            <a:off x="3445763" y="2489363"/>
            <a:ext cx="3800475" cy="2581275"/>
            <a:chOff x="4527550" y="1708150"/>
            <a:chExt cx="4432300" cy="2540000"/>
          </a:xfrm>
        </xdr:grpSpPr>
        <xdr:sp macro="" textlink="">
          <xdr:nvSpPr>
            <xdr:cNvPr id="11" name="Shape 4">
              <a:extLst>
                <a:ext uri="{FF2B5EF4-FFF2-40B4-BE49-F238E27FC236}">
                  <a16:creationId xmlns:a16="http://schemas.microsoft.com/office/drawing/2014/main" id="{00000000-0008-0000-0100-00000B000000}"/>
                </a:ext>
              </a:extLst>
            </xdr:cNvPr>
            <xdr:cNvSpPr/>
          </xdr:nvSpPr>
          <xdr:spPr>
            <a:xfrm>
              <a:off x="4527550" y="1708150"/>
              <a:ext cx="4432300" cy="254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2" name="Shape 10">
              <a:extLst>
                <a:ext uri="{FF2B5EF4-FFF2-40B4-BE49-F238E27FC236}">
                  <a16:creationId xmlns:a16="http://schemas.microsoft.com/office/drawing/2014/main" id="{00000000-0008-0000-0100-00000C000000}"/>
                </a:ext>
              </a:extLst>
            </xdr:cNvPr>
            <xdr:cNvGrpSpPr/>
          </xdr:nvGrpSpPr>
          <xdr:grpSpPr>
            <a:xfrm>
              <a:off x="5482950" y="3194049"/>
              <a:ext cx="2968901" cy="928515"/>
              <a:chOff x="5084441" y="1731373"/>
              <a:chExt cx="3250816" cy="1317907"/>
            </a:xfrm>
          </xdr:grpSpPr>
          <xdr:pic>
            <xdr:nvPicPr>
              <xdr:cNvPr id="13" name="Shape 11">
                <a:extLst>
                  <a:ext uri="{FF2B5EF4-FFF2-40B4-BE49-F238E27FC236}">
                    <a16:creationId xmlns:a16="http://schemas.microsoft.com/office/drawing/2014/main" id="{00000000-0008-0000-0100-00000D000000}"/>
                  </a:ext>
                </a:extLst>
              </xdr:cNvPr>
              <xdr:cNvPicPr preferRelativeResize="0"/>
            </xdr:nvPicPr>
            <xdr:blipFill rotWithShape="1">
              <a:blip xmlns:r="http://schemas.openxmlformats.org/officeDocument/2006/relationships" r:embed="rId2">
                <a:alphaModFix/>
              </a:blip>
              <a:srcRect l="86121" t="5865" r="371" b="77134"/>
              <a:stretch/>
            </xdr:blipFill>
            <xdr:spPr>
              <a:xfrm>
                <a:off x="6897499" y="1731373"/>
                <a:ext cx="1437758" cy="1317907"/>
              </a:xfrm>
              <a:prstGeom prst="rect">
                <a:avLst/>
              </a:prstGeom>
              <a:noFill/>
              <a:ln w="9525" cap="flat" cmpd="sng">
                <a:solidFill>
                  <a:srgbClr val="7F7F7F"/>
                </a:solidFill>
                <a:prstDash val="solid"/>
                <a:round/>
                <a:headEnd type="none" w="sm" len="sm"/>
                <a:tailEnd type="none" w="sm" len="sm"/>
              </a:ln>
            </xdr:spPr>
          </xdr:pic>
          <xdr:pic>
            <xdr:nvPicPr>
              <xdr:cNvPr id="14" name="Shape 12">
                <a:extLst>
                  <a:ext uri="{FF2B5EF4-FFF2-40B4-BE49-F238E27FC236}">
                    <a16:creationId xmlns:a16="http://schemas.microsoft.com/office/drawing/2014/main" id="{00000000-0008-0000-0100-00000E000000}"/>
                  </a:ext>
                </a:extLst>
              </xdr:cNvPr>
              <xdr:cNvPicPr preferRelativeResize="0"/>
            </xdr:nvPicPr>
            <xdr:blipFill rotWithShape="1">
              <a:blip xmlns:r="http://schemas.openxmlformats.org/officeDocument/2006/relationships" r:embed="rId2">
                <a:alphaModFix/>
              </a:blip>
              <a:srcRect l="413" t="354" r="86960" b="89011"/>
              <a:stretch/>
            </xdr:blipFill>
            <xdr:spPr>
              <a:xfrm>
                <a:off x="5084441" y="2134774"/>
                <a:ext cx="1152116" cy="705434"/>
              </a:xfrm>
              <a:prstGeom prst="rect">
                <a:avLst/>
              </a:prstGeom>
              <a:noFill/>
              <a:ln w="9525" cap="flat" cmpd="sng">
                <a:solidFill>
                  <a:srgbClr val="7F7F7F"/>
                </a:solidFill>
                <a:prstDash val="solid"/>
                <a:round/>
                <a:headEnd type="none" w="sm" len="sm"/>
                <a:tailEnd type="none" w="sm" len="sm"/>
              </a:ln>
            </xdr:spPr>
          </xdr:pic>
        </xdr:grpSp>
        <xdr:sp macro="" textlink="">
          <xdr:nvSpPr>
            <xdr:cNvPr id="15" name="Shape 13">
              <a:extLst>
                <a:ext uri="{FF2B5EF4-FFF2-40B4-BE49-F238E27FC236}">
                  <a16:creationId xmlns:a16="http://schemas.microsoft.com/office/drawing/2014/main" id="{00000000-0008-0000-0100-00000F000000}"/>
                </a:ext>
              </a:extLst>
            </xdr:cNvPr>
            <xdr:cNvSpPr/>
          </xdr:nvSpPr>
          <xdr:spPr>
            <a:xfrm>
              <a:off x="4527550" y="1708150"/>
              <a:ext cx="4432300" cy="2540000"/>
            </a:xfrm>
            <a:prstGeom prst="roundRect">
              <a:avLst>
                <a:gd name="adj" fmla="val 10508"/>
              </a:avLst>
            </a:prstGeom>
            <a:noFill/>
            <a:ln w="12700"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Meiryo"/>
                <a:buNone/>
              </a:pPr>
              <a:r>
                <a:rPr lang="en-US" sz="1100">
                  <a:solidFill>
                    <a:schemeClr val="dk1"/>
                  </a:solidFill>
                  <a:latin typeface="MS PGothic"/>
                  <a:ea typeface="MS PGothic"/>
                  <a:cs typeface="MS PGothic"/>
                  <a:sym typeface="MS PGothic"/>
                </a:rPr>
                <a:t>②フィルタをかけた場合は、クリアした状態に戻しましょう</a:t>
              </a:r>
              <a:endParaRPr sz="1100">
                <a:solidFill>
                  <a:schemeClr val="dk1"/>
                </a:solidFill>
                <a:latin typeface="MS PGothic"/>
                <a:ea typeface="MS PGothic"/>
                <a:cs typeface="MS PGothic"/>
                <a:sym typeface="MS PGothic"/>
              </a:endParaRPr>
            </a:p>
            <a:p>
              <a:pPr marL="0" lvl="0" indent="0" algn="l" rtl="0">
                <a:spcBef>
                  <a:spcPts val="0"/>
                </a:spcBef>
                <a:spcAft>
                  <a:spcPts val="0"/>
                </a:spcAft>
                <a:buClr>
                  <a:schemeClr val="dk1"/>
                </a:buClr>
                <a:buSzPts val="1100"/>
                <a:buFont typeface="Meiryo"/>
                <a:buNone/>
              </a:pPr>
              <a:r>
                <a:rPr lang="en-US" sz="1100">
                  <a:solidFill>
                    <a:schemeClr val="dk1"/>
                  </a:solidFill>
                  <a:latin typeface="MS PGothic"/>
                  <a:ea typeface="MS PGothic"/>
                  <a:cs typeface="MS PGothic"/>
                  <a:sym typeface="MS PGothic"/>
                </a:rPr>
                <a:t>※フィルタをかけたままにすると、一部情報が非表示となり、他の閲覧者が作業する際に見落としが起こる可能性があります。</a:t>
              </a:r>
              <a:endParaRPr sz="1100">
                <a:solidFill>
                  <a:schemeClr val="dk1"/>
                </a:solidFill>
                <a:latin typeface="MS PGothic"/>
                <a:ea typeface="MS PGothic"/>
                <a:cs typeface="MS PGothic"/>
                <a:sym typeface="MS PGothic"/>
              </a:endParaRPr>
            </a:p>
            <a:p>
              <a:pPr marL="0" lvl="0" indent="0" algn="l" rtl="0">
                <a:spcBef>
                  <a:spcPts val="0"/>
                </a:spcBef>
                <a:spcAft>
                  <a:spcPts val="0"/>
                </a:spcAft>
                <a:buClr>
                  <a:schemeClr val="dk1"/>
                </a:buClr>
                <a:buSzPts val="1100"/>
                <a:buFont typeface="Meiryo"/>
                <a:buNone/>
              </a:pPr>
              <a:r>
                <a:rPr lang="en-US" sz="1100">
                  <a:solidFill>
                    <a:schemeClr val="dk1"/>
                  </a:solidFill>
                  <a:latin typeface="MS PGothic"/>
                  <a:ea typeface="MS PGothic"/>
                  <a:cs typeface="MS PGothic"/>
                  <a:sym typeface="MS PGothic"/>
                </a:rPr>
                <a:t>※「ホーム」押下→「並び替えとフィルタ」押下→「クリア」</a:t>
              </a:r>
              <a:endParaRPr sz="1400">
                <a:latin typeface="MS PGothic"/>
                <a:ea typeface="MS PGothic"/>
                <a:cs typeface="MS PGothic"/>
                <a:sym typeface="MS PGothic"/>
              </a:endParaRPr>
            </a:p>
          </xdr:txBody>
        </xdr:sp>
        <xdr:sp macro="" textlink="">
          <xdr:nvSpPr>
            <xdr:cNvPr id="16" name="Shape 14">
              <a:extLst>
                <a:ext uri="{FF2B5EF4-FFF2-40B4-BE49-F238E27FC236}">
                  <a16:creationId xmlns:a16="http://schemas.microsoft.com/office/drawing/2014/main" id="{00000000-0008-0000-0100-000010000000}"/>
                </a:ext>
              </a:extLst>
            </xdr:cNvPr>
            <xdr:cNvSpPr/>
          </xdr:nvSpPr>
          <xdr:spPr>
            <a:xfrm>
              <a:off x="5787467" y="3592517"/>
              <a:ext cx="396163" cy="177404"/>
            </a:xfrm>
            <a:prstGeom prst="rect">
              <a:avLst/>
            </a:prstGeom>
            <a:noFill/>
            <a:ln w="3810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17" name="Shape 15">
              <a:extLst>
                <a:ext uri="{FF2B5EF4-FFF2-40B4-BE49-F238E27FC236}">
                  <a16:creationId xmlns:a16="http://schemas.microsoft.com/office/drawing/2014/main" id="{00000000-0008-0000-0100-000011000000}"/>
                </a:ext>
              </a:extLst>
            </xdr:cNvPr>
            <xdr:cNvSpPr/>
          </xdr:nvSpPr>
          <xdr:spPr>
            <a:xfrm>
              <a:off x="7546083" y="3241838"/>
              <a:ext cx="334268" cy="187162"/>
            </a:xfrm>
            <a:prstGeom prst="rect">
              <a:avLst/>
            </a:prstGeom>
            <a:noFill/>
            <a:ln w="3810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18" name="Shape 16">
              <a:extLst>
                <a:ext uri="{FF2B5EF4-FFF2-40B4-BE49-F238E27FC236}">
                  <a16:creationId xmlns:a16="http://schemas.microsoft.com/office/drawing/2014/main" id="{00000000-0008-0000-0100-000012000000}"/>
                </a:ext>
              </a:extLst>
            </xdr:cNvPr>
            <xdr:cNvSpPr/>
          </xdr:nvSpPr>
          <xdr:spPr>
            <a:xfrm>
              <a:off x="7111609" y="3933190"/>
              <a:ext cx="599230" cy="187959"/>
            </a:xfrm>
            <a:prstGeom prst="rect">
              <a:avLst/>
            </a:prstGeom>
            <a:noFill/>
            <a:ln w="3810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xnSp macro="">
          <xdr:nvCxnSpPr>
            <xdr:cNvPr id="19" name="Shape 17">
              <a:extLst>
                <a:ext uri="{FF2B5EF4-FFF2-40B4-BE49-F238E27FC236}">
                  <a16:creationId xmlns:a16="http://schemas.microsoft.com/office/drawing/2014/main" id="{00000000-0008-0000-0100-000013000000}"/>
                </a:ext>
              </a:extLst>
            </xdr:cNvPr>
            <xdr:cNvCxnSpPr>
              <a:endCxn id="15" idx="1"/>
            </xdr:cNvCxnSpPr>
          </xdr:nvCxnSpPr>
          <xdr:spPr>
            <a:xfrm rot="10800000" flipH="1">
              <a:off x="6203883" y="3335419"/>
              <a:ext cx="1342200" cy="354000"/>
            </a:xfrm>
            <a:prstGeom prst="straightConnector1">
              <a:avLst/>
            </a:prstGeom>
            <a:noFill/>
            <a:ln w="38100" cap="flat" cmpd="sng">
              <a:solidFill>
                <a:schemeClr val="accent1"/>
              </a:solidFill>
              <a:prstDash val="solid"/>
              <a:miter lim="800000"/>
              <a:headEnd type="none" w="sm" len="sm"/>
              <a:tailEnd type="triangle" w="med" len="med"/>
            </a:ln>
          </xdr:spPr>
        </xdr:cxnSp>
        <xdr:cxnSp macro="">
          <xdr:nvCxnSpPr>
            <xdr:cNvPr id="20" name="Shape 18">
              <a:extLst>
                <a:ext uri="{FF2B5EF4-FFF2-40B4-BE49-F238E27FC236}">
                  <a16:creationId xmlns:a16="http://schemas.microsoft.com/office/drawing/2014/main" id="{00000000-0008-0000-0100-000014000000}"/>
                </a:ext>
              </a:extLst>
            </xdr:cNvPr>
            <xdr:cNvCxnSpPr>
              <a:stCxn id="15" idx="2"/>
              <a:endCxn id="16" idx="0"/>
            </xdr:cNvCxnSpPr>
          </xdr:nvCxnSpPr>
          <xdr:spPr>
            <a:xfrm flipH="1">
              <a:off x="7411117" y="3429000"/>
              <a:ext cx="302100" cy="504300"/>
            </a:xfrm>
            <a:prstGeom prst="straightConnector1">
              <a:avLst/>
            </a:prstGeom>
            <a:noFill/>
            <a:ln w="38100" cap="flat" cmpd="sng">
              <a:solidFill>
                <a:schemeClr val="accent1"/>
              </a:solidFill>
              <a:prstDash val="solid"/>
              <a:miter lim="800000"/>
              <a:headEnd type="none" w="sm" len="sm"/>
              <a:tailEnd type="triangle" w="med" len="med"/>
            </a:ln>
          </xdr:spPr>
        </xdr:cxnSp>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14"/>
  <sheetViews>
    <sheetView showGridLines="0" tabSelected="1" zoomScale="80" zoomScaleNormal="80" workbookViewId="0">
      <pane xSplit="7" ySplit="5" topLeftCell="CC6" activePane="bottomRight" state="frozen"/>
      <selection pane="topRight" activeCell="H1" sqref="H1"/>
      <selection pane="bottomLeft" activeCell="A6" sqref="A6"/>
      <selection pane="bottomRight" activeCell="CH16" sqref="CH16"/>
    </sheetView>
  </sheetViews>
  <sheetFormatPr defaultColWidth="12.58203125" defaultRowHeight="15" customHeight="1" outlineLevelRow="1" outlineLevelCol="1" x14ac:dyDescent="0.3"/>
  <cols>
    <col min="1" max="1" width="0.33203125" style="1" customWidth="1"/>
    <col min="2" max="2" width="9" style="1" customWidth="1"/>
    <col min="3" max="3" width="16.25" style="1" bestFit="1" customWidth="1"/>
    <col min="4" max="4" width="5.5" style="1" customWidth="1"/>
    <col min="5" max="5" width="34.75" style="1" customWidth="1"/>
    <col min="6" max="6" width="4.9140625" style="1" customWidth="1"/>
    <col min="7" max="7" width="36" style="1" customWidth="1"/>
    <col min="8" max="8" width="6.6640625" style="1" customWidth="1"/>
    <col min="9" max="9" width="39.6640625" style="1" customWidth="1"/>
    <col min="10" max="10" width="14.33203125" style="1" bestFit="1" customWidth="1"/>
    <col min="11" max="11" width="9.25" style="1" customWidth="1"/>
    <col min="12" max="12" width="8.33203125" style="1" customWidth="1"/>
    <col min="13" max="15" width="2" style="1" customWidth="1"/>
    <col min="16" max="16" width="4.25" style="105" bestFit="1" customWidth="1"/>
    <col min="17" max="17" width="5.58203125" style="1" customWidth="1"/>
    <col min="18" max="18" width="7.5" style="1" customWidth="1"/>
    <col min="19" max="19" width="58.5" style="3" customWidth="1"/>
    <col min="20" max="21" width="7" style="105" customWidth="1" outlineLevel="1"/>
    <col min="22" max="69" width="2.58203125" style="1" customWidth="1" outlineLevel="1"/>
    <col min="70" max="78" width="4.33203125" style="1" customWidth="1"/>
    <col min="79" max="16384" width="12.58203125" style="1"/>
  </cols>
  <sheetData>
    <row r="1" spans="1:78" ht="4.5" customHeight="1" x14ac:dyDescent="0.3">
      <c r="B1" s="2"/>
      <c r="C1" s="2"/>
      <c r="D1" s="2"/>
      <c r="E1" s="3"/>
      <c r="F1" s="2"/>
      <c r="G1" s="3"/>
      <c r="H1" s="2"/>
      <c r="I1" s="3"/>
      <c r="J1" s="2"/>
      <c r="R1" s="4"/>
      <c r="S1" s="83"/>
    </row>
    <row r="2" spans="1:78" ht="17.25" customHeight="1" x14ac:dyDescent="0.3">
      <c r="B2" s="5" t="s">
        <v>
0</v>
      </c>
      <c r="E2" s="3"/>
      <c r="F2" s="2"/>
      <c r="G2" s="3"/>
      <c r="H2" s="2"/>
      <c r="I2" s="3"/>
      <c r="J2" s="2"/>
      <c r="R2" s="4"/>
      <c r="S2" s="83"/>
    </row>
    <row r="3" spans="1:78" ht="17.25" customHeight="1" x14ac:dyDescent="0.3">
      <c r="A3" s="2"/>
      <c r="B3" s="6" t="s">
        <v>
46</v>
      </c>
      <c r="C3" s="6" t="s">
        <v>
47</v>
      </c>
      <c r="D3" s="149" t="s">
        <v>
45</v>
      </c>
      <c r="E3" s="150"/>
      <c r="F3" s="150"/>
      <c r="G3" s="150"/>
      <c r="H3" s="150"/>
      <c r="I3" s="150"/>
      <c r="J3" s="150"/>
      <c r="K3" s="151"/>
      <c r="L3" s="149" t="s">
        <v>
55</v>
      </c>
      <c r="M3" s="150"/>
      <c r="N3" s="150"/>
      <c r="O3" s="150"/>
      <c r="P3" s="150"/>
      <c r="Q3" s="150"/>
      <c r="R3" s="151"/>
      <c r="S3" s="10" t="s">
        <v>
63</v>
      </c>
      <c r="T3" s="149" t="s">
        <v>
65</v>
      </c>
      <c r="U3" s="152"/>
      <c r="V3" s="79" t="s">
        <v>
89</v>
      </c>
      <c r="W3" s="80"/>
      <c r="X3" s="80"/>
      <c r="Y3" s="81"/>
      <c r="Z3" s="79" t="s">
        <v>
90</v>
      </c>
      <c r="AA3" s="80"/>
      <c r="AB3" s="80"/>
      <c r="AC3" s="81"/>
      <c r="AD3" s="82" t="s">
        <v>
91</v>
      </c>
      <c r="AE3" s="80"/>
      <c r="AF3" s="80"/>
      <c r="AG3" s="80"/>
      <c r="AH3" s="79" t="s">
        <v>
92</v>
      </c>
      <c r="AI3" s="80"/>
      <c r="AJ3" s="80"/>
      <c r="AK3" s="81"/>
      <c r="AL3" s="82" t="s">
        <v>
93</v>
      </c>
      <c r="AM3" s="80"/>
      <c r="AN3" s="80"/>
      <c r="AO3" s="80"/>
      <c r="AP3" s="79" t="s">
        <v>
94</v>
      </c>
      <c r="AQ3" s="80"/>
      <c r="AR3" s="80"/>
      <c r="AS3" s="81"/>
      <c r="AT3" s="82" t="s">
        <v>
95</v>
      </c>
      <c r="AU3" s="80"/>
      <c r="AV3" s="80"/>
      <c r="AW3" s="80"/>
      <c r="AX3" s="79" t="s">
        <v>
96</v>
      </c>
      <c r="AY3" s="80"/>
      <c r="AZ3" s="80"/>
      <c r="BA3" s="81"/>
      <c r="BB3" s="82" t="s">
        <v>
97</v>
      </c>
      <c r="BC3" s="80"/>
      <c r="BD3" s="80"/>
      <c r="BE3" s="80"/>
      <c r="BF3" s="79" t="s">
        <v>
98</v>
      </c>
      <c r="BG3" s="80"/>
      <c r="BH3" s="80"/>
      <c r="BI3" s="81"/>
      <c r="BJ3" s="82" t="s">
        <v>
99</v>
      </c>
      <c r="BK3" s="80"/>
      <c r="BL3" s="80"/>
      <c r="BM3" s="80"/>
      <c r="BN3" s="79" t="s">
        <v>
100</v>
      </c>
      <c r="BO3" s="80"/>
      <c r="BP3" s="80"/>
      <c r="BQ3" s="81"/>
      <c r="BR3" s="2"/>
      <c r="BS3" s="2"/>
      <c r="BT3" s="2"/>
      <c r="BU3" s="2"/>
      <c r="BV3" s="2"/>
      <c r="BW3" s="2"/>
      <c r="BX3" s="2"/>
      <c r="BY3" s="2"/>
      <c r="BZ3" s="2"/>
    </row>
    <row r="4" spans="1:78" ht="27.75" customHeight="1" x14ac:dyDescent="0.3">
      <c r="A4" s="2"/>
      <c r="B4" s="9"/>
      <c r="C4" s="9"/>
      <c r="D4" s="6" t="s">
        <v>
1</v>
      </c>
      <c r="E4" s="10" t="s">
        <v>
72</v>
      </c>
      <c r="F4" s="6" t="s">
        <v>
1</v>
      </c>
      <c r="G4" s="10" t="s">
        <v>
73</v>
      </c>
      <c r="H4" s="6" t="s">
        <v>
1</v>
      </c>
      <c r="I4" s="10" t="s">
        <v>
74</v>
      </c>
      <c r="J4" s="6" t="s">
        <v>
51</v>
      </c>
      <c r="K4" s="6" t="s">
        <v>
53</v>
      </c>
      <c r="L4" s="10" t="s">
        <v>
75</v>
      </c>
      <c r="M4" s="149" t="s">
        <v>
58</v>
      </c>
      <c r="N4" s="150"/>
      <c r="O4" s="150"/>
      <c r="P4" s="151"/>
      <c r="Q4" s="6" t="s">
        <v>
60</v>
      </c>
      <c r="R4" s="154" t="s">
        <v>
101</v>
      </c>
      <c r="S4" s="17"/>
      <c r="T4" s="75" t="s">
        <v>
102</v>
      </c>
      <c r="U4" s="75" t="s">
        <v>
103</v>
      </c>
      <c r="V4" s="76"/>
      <c r="W4" s="77"/>
      <c r="X4" s="77"/>
      <c r="Y4" s="78"/>
      <c r="Z4" s="76"/>
      <c r="AA4" s="77"/>
      <c r="AB4" s="77"/>
      <c r="AC4" s="78"/>
      <c r="AD4" s="77"/>
      <c r="AE4" s="77"/>
      <c r="AF4" s="77"/>
      <c r="AG4" s="77"/>
      <c r="AH4" s="76"/>
      <c r="AI4" s="77"/>
      <c r="AJ4" s="77"/>
      <c r="AK4" s="78"/>
      <c r="AL4" s="77"/>
      <c r="AM4" s="77"/>
      <c r="AN4" s="77"/>
      <c r="AO4" s="77"/>
      <c r="AP4" s="76"/>
      <c r="AQ4" s="77"/>
      <c r="AR4" s="77"/>
      <c r="AS4" s="78"/>
      <c r="AT4" s="77"/>
      <c r="AU4" s="77"/>
      <c r="AV4" s="77"/>
      <c r="AW4" s="77"/>
      <c r="AX4" s="76"/>
      <c r="AY4" s="77"/>
      <c r="AZ4" s="77"/>
      <c r="BA4" s="78"/>
      <c r="BB4" s="77"/>
      <c r="BC4" s="77"/>
      <c r="BD4" s="77"/>
      <c r="BE4" s="77"/>
      <c r="BF4" s="76"/>
      <c r="BG4" s="77"/>
      <c r="BH4" s="77"/>
      <c r="BI4" s="78"/>
      <c r="BJ4" s="77"/>
      <c r="BK4" s="77"/>
      <c r="BL4" s="77"/>
      <c r="BM4" s="77"/>
      <c r="BN4" s="76"/>
      <c r="BO4" s="77"/>
      <c r="BP4" s="77"/>
      <c r="BQ4" s="78"/>
      <c r="BR4" s="2"/>
      <c r="BS4" s="2"/>
      <c r="BT4" s="2"/>
      <c r="BU4" s="2"/>
      <c r="BV4" s="2"/>
      <c r="BW4" s="2"/>
      <c r="BX4" s="2"/>
      <c r="BY4" s="2"/>
      <c r="BZ4" s="2"/>
    </row>
    <row r="5" spans="1:78" ht="17.25" customHeight="1" x14ac:dyDescent="0.3">
      <c r="A5" s="2"/>
      <c r="B5" s="15"/>
      <c r="C5" s="15"/>
      <c r="D5" s="16"/>
      <c r="E5" s="17"/>
      <c r="F5" s="16"/>
      <c r="G5" s="18"/>
      <c r="H5" s="16"/>
      <c r="I5" s="18"/>
      <c r="J5" s="16"/>
      <c r="K5" s="16"/>
      <c r="L5" s="16"/>
      <c r="M5" s="19" t="s">
        <v>
76</v>
      </c>
      <c r="N5" s="19" t="s">
        <v>
77</v>
      </c>
      <c r="O5" s="19" t="s">
        <v>
78</v>
      </c>
      <c r="P5" s="19" t="s">
        <v>
79</v>
      </c>
      <c r="Q5" s="16"/>
      <c r="R5" s="155"/>
      <c r="S5" s="18"/>
      <c r="T5" s="74"/>
      <c r="U5" s="74"/>
      <c r="V5" s="21" t="s">
        <v>
2</v>
      </c>
      <c r="W5" s="21" t="s">
        <v>
3</v>
      </c>
      <c r="X5" s="21" t="s">
        <v>
4</v>
      </c>
      <c r="Y5" s="21" t="s">
        <v>
5</v>
      </c>
      <c r="Z5" s="21" t="s">
        <v>
2</v>
      </c>
      <c r="AA5" s="21" t="s">
        <v>
3</v>
      </c>
      <c r="AB5" s="21" t="s">
        <v>
4</v>
      </c>
      <c r="AC5" s="21" t="s">
        <v>
5</v>
      </c>
      <c r="AD5" s="22" t="s">
        <v>
2</v>
      </c>
      <c r="AE5" s="21" t="s">
        <v>
3</v>
      </c>
      <c r="AF5" s="21" t="s">
        <v>
4</v>
      </c>
      <c r="AG5" s="23" t="s">
        <v>
5</v>
      </c>
      <c r="AH5" s="21" t="s">
        <v>
2</v>
      </c>
      <c r="AI5" s="21" t="s">
        <v>
3</v>
      </c>
      <c r="AJ5" s="21" t="s">
        <v>
4</v>
      </c>
      <c r="AK5" s="21" t="s">
        <v>
5</v>
      </c>
      <c r="AL5" s="22" t="s">
        <v>
2</v>
      </c>
      <c r="AM5" s="21" t="s">
        <v>
3</v>
      </c>
      <c r="AN5" s="21" t="s">
        <v>
4</v>
      </c>
      <c r="AO5" s="23" t="s">
        <v>
5</v>
      </c>
      <c r="AP5" s="21" t="s">
        <v>
2</v>
      </c>
      <c r="AQ5" s="21" t="s">
        <v>
3</v>
      </c>
      <c r="AR5" s="21" t="s">
        <v>
4</v>
      </c>
      <c r="AS5" s="21" t="s">
        <v>
5</v>
      </c>
      <c r="AT5" s="22" t="s">
        <v>
2</v>
      </c>
      <c r="AU5" s="21" t="s">
        <v>
3</v>
      </c>
      <c r="AV5" s="21" t="s">
        <v>
4</v>
      </c>
      <c r="AW5" s="23" t="s">
        <v>
5</v>
      </c>
      <c r="AX5" s="21" t="s">
        <v>
2</v>
      </c>
      <c r="AY5" s="21" t="s">
        <v>
3</v>
      </c>
      <c r="AZ5" s="21" t="s">
        <v>
4</v>
      </c>
      <c r="BA5" s="21" t="s">
        <v>
5</v>
      </c>
      <c r="BB5" s="22" t="s">
        <v>
2</v>
      </c>
      <c r="BC5" s="21" t="s">
        <v>
3</v>
      </c>
      <c r="BD5" s="21" t="s">
        <v>
4</v>
      </c>
      <c r="BE5" s="23" t="s">
        <v>
5</v>
      </c>
      <c r="BF5" s="21" t="s">
        <v>
2</v>
      </c>
      <c r="BG5" s="21" t="s">
        <v>
3</v>
      </c>
      <c r="BH5" s="21" t="s">
        <v>
4</v>
      </c>
      <c r="BI5" s="21" t="s">
        <v>
5</v>
      </c>
      <c r="BJ5" s="22" t="s">
        <v>
2</v>
      </c>
      <c r="BK5" s="21" t="s">
        <v>
3</v>
      </c>
      <c r="BL5" s="21" t="s">
        <v>
4</v>
      </c>
      <c r="BM5" s="23" t="s">
        <v>
5</v>
      </c>
      <c r="BN5" s="21" t="s">
        <v>
2</v>
      </c>
      <c r="BO5" s="21" t="s">
        <v>
3</v>
      </c>
      <c r="BP5" s="21" t="s">
        <v>
4</v>
      </c>
      <c r="BQ5" s="21" t="s">
        <v>
5</v>
      </c>
      <c r="BR5" s="2"/>
      <c r="BS5" s="2"/>
      <c r="BT5" s="2"/>
      <c r="BU5" s="2"/>
      <c r="BV5" s="2"/>
      <c r="BW5" s="2"/>
      <c r="BX5" s="2"/>
      <c r="BY5" s="2"/>
      <c r="BZ5" s="2"/>
    </row>
    <row r="6" spans="1:78" ht="13" outlineLevel="1" x14ac:dyDescent="0.3">
      <c r="B6" s="28" t="s">
        <v>
104</v>
      </c>
      <c r="C6" s="24" t="s">
        <v>
105</v>
      </c>
      <c r="D6" s="25" t="s">
        <v>
6</v>
      </c>
      <c r="E6" s="26" t="s">
        <v>
106</v>
      </c>
      <c r="F6" s="27" t="s">
        <v>
7</v>
      </c>
      <c r="G6" s="26" t="s">
        <v>
107</v>
      </c>
      <c r="H6" s="99" t="s">
        <v>
8</v>
      </c>
      <c r="I6" s="26" t="s">
        <v>
108</v>
      </c>
      <c r="J6" s="28" t="s">
        <v>
376</v>
      </c>
      <c r="K6" s="11"/>
      <c r="L6" s="11"/>
      <c r="M6" s="11"/>
      <c r="N6" s="11"/>
      <c r="O6" s="11"/>
      <c r="P6" s="106"/>
      <c r="Q6" s="11">
        <f t="shared" ref="Q6:Q19" si="0">
M6*365+N6*48+O6*12+P6*1</f>
        <v>
0</v>
      </c>
      <c r="R6" s="29">
        <f t="shared" ref="R6:R19" si="1">
Q6*L6/60</f>
        <v>
0</v>
      </c>
      <c r="S6" s="54"/>
      <c r="T6" s="123"/>
      <c r="U6" s="123"/>
      <c r="V6" s="30"/>
      <c r="W6" s="7"/>
      <c r="X6" s="7"/>
      <c r="Y6" s="8"/>
      <c r="Z6" s="31"/>
      <c r="AA6" s="7"/>
      <c r="AB6" s="7"/>
      <c r="AC6" s="8"/>
      <c r="AD6" s="7"/>
      <c r="AE6" s="7"/>
      <c r="AF6" s="7"/>
      <c r="AG6" s="7"/>
      <c r="AH6" s="31"/>
      <c r="AI6" s="7"/>
      <c r="AJ6" s="7"/>
      <c r="AK6" s="8"/>
      <c r="AL6" s="7"/>
      <c r="AM6" s="7"/>
      <c r="AN6" s="7"/>
      <c r="AO6" s="7"/>
      <c r="AP6" s="31"/>
      <c r="AQ6" s="7"/>
      <c r="AR6" s="7"/>
      <c r="AS6" s="8"/>
      <c r="AT6" s="7"/>
      <c r="AU6" s="7"/>
      <c r="AV6" s="7"/>
      <c r="AW6" s="7"/>
      <c r="AX6" s="31"/>
      <c r="AY6" s="7"/>
      <c r="AZ6" s="7"/>
      <c r="BA6" s="8"/>
      <c r="BB6" s="7"/>
      <c r="BC6" s="7"/>
      <c r="BD6" s="7"/>
      <c r="BE6" s="7"/>
      <c r="BF6" s="31"/>
      <c r="BG6" s="7"/>
      <c r="BH6" s="7"/>
      <c r="BI6" s="8"/>
      <c r="BJ6" s="7"/>
      <c r="BK6" s="7"/>
      <c r="BL6" s="7"/>
      <c r="BM6" s="7"/>
      <c r="BN6" s="31"/>
      <c r="BO6" s="7"/>
      <c r="BP6" s="7"/>
      <c r="BQ6" s="8"/>
      <c r="BR6" s="3"/>
    </row>
    <row r="7" spans="1:78" ht="13" outlineLevel="1" x14ac:dyDescent="0.3">
      <c r="B7" s="36" t="s">
        <v>
104</v>
      </c>
      <c r="C7" s="32" t="s">
        <v>
105</v>
      </c>
      <c r="D7" s="33" t="s">
        <v>
6</v>
      </c>
      <c r="E7" s="34" t="s">
        <v>
106</v>
      </c>
      <c r="F7" s="35" t="str">
        <f>
F6</f>
        <v>
A110</v>
      </c>
      <c r="G7" s="34" t="s">
        <v>
107</v>
      </c>
      <c r="H7" s="99" t="s">
        <v>
350</v>
      </c>
      <c r="I7" s="26" t="s">
        <v>
109</v>
      </c>
      <c r="J7" s="28" t="s">
        <v>
376</v>
      </c>
      <c r="K7" s="11"/>
      <c r="L7" s="11"/>
      <c r="M7" s="11"/>
      <c r="N7" s="11"/>
      <c r="O7" s="11"/>
      <c r="P7" s="106"/>
      <c r="Q7" s="11">
        <f t="shared" si="0"/>
        <v>
0</v>
      </c>
      <c r="R7" s="29">
        <f t="shared" si="1"/>
        <v>
0</v>
      </c>
      <c r="S7" s="54"/>
      <c r="T7" s="124"/>
      <c r="U7" s="124"/>
      <c r="V7" s="30"/>
      <c r="Y7" s="37"/>
      <c r="Z7" s="30"/>
      <c r="AC7" s="37"/>
      <c r="AH7" s="30"/>
      <c r="AK7" s="37"/>
      <c r="AP7" s="30"/>
      <c r="AS7" s="37"/>
      <c r="AX7" s="30"/>
      <c r="BA7" s="37"/>
      <c r="BF7" s="30"/>
      <c r="BI7" s="37"/>
      <c r="BN7" s="30"/>
      <c r="BQ7" s="37"/>
      <c r="BR7" s="3"/>
    </row>
    <row r="8" spans="1:78" ht="13.5" customHeight="1" outlineLevel="1" x14ac:dyDescent="0.3">
      <c r="B8" s="36" t="s">
        <v>
104</v>
      </c>
      <c r="C8" s="32" t="s">
        <v>
105</v>
      </c>
      <c r="D8" s="25" t="s">
        <v>
9</v>
      </c>
      <c r="E8" s="26" t="s">
        <v>
361</v>
      </c>
      <c r="F8" s="27" t="s">
        <v>
10</v>
      </c>
      <c r="G8" s="26" t="s">
        <v>
111</v>
      </c>
      <c r="H8" s="99" t="s">
        <v>
11</v>
      </c>
      <c r="I8" s="26" t="s">
        <v>
112</v>
      </c>
      <c r="J8" s="28" t="s">
        <v>
376</v>
      </c>
      <c r="K8" s="11"/>
      <c r="L8" s="11"/>
      <c r="M8" s="11"/>
      <c r="N8" s="11"/>
      <c r="O8" s="11"/>
      <c r="P8" s="106"/>
      <c r="Q8" s="11">
        <f t="shared" si="0"/>
        <v>
0</v>
      </c>
      <c r="R8" s="29">
        <f t="shared" si="1"/>
        <v>
0</v>
      </c>
      <c r="S8" s="54"/>
      <c r="T8" s="124"/>
      <c r="U8" s="124"/>
      <c r="V8" s="30"/>
      <c r="Y8" s="37"/>
      <c r="Z8" s="30"/>
      <c r="AC8" s="37"/>
      <c r="AH8" s="30"/>
      <c r="AK8" s="37"/>
      <c r="AP8" s="30"/>
      <c r="AS8" s="37"/>
      <c r="AX8" s="30"/>
      <c r="BA8" s="37"/>
      <c r="BF8" s="30"/>
      <c r="BI8" s="37"/>
      <c r="BN8" s="30"/>
      <c r="BQ8" s="37"/>
      <c r="BR8" s="3"/>
    </row>
    <row r="9" spans="1:78" ht="13" outlineLevel="1" x14ac:dyDescent="0.3">
      <c r="B9" s="36" t="s">
        <v>
104</v>
      </c>
      <c r="C9" s="32" t="s">
        <v>
105</v>
      </c>
      <c r="D9" s="33" t="s">
        <v>
9</v>
      </c>
      <c r="E9" s="34" t="s">
        <v>
110</v>
      </c>
      <c r="F9" s="35" t="str">
        <f t="shared" ref="F9:F19" si="2">
F8</f>
        <v>
A210</v>
      </c>
      <c r="G9" s="34" t="s">
        <v>
111</v>
      </c>
      <c r="H9" s="99" t="s">
        <v>
351</v>
      </c>
      <c r="I9" s="26" t="s">
        <v>
113</v>
      </c>
      <c r="J9" s="28" t="s">
        <v>
376</v>
      </c>
      <c r="K9" s="11"/>
      <c r="L9" s="11"/>
      <c r="M9" s="11"/>
      <c r="N9" s="11"/>
      <c r="O9" s="11"/>
      <c r="P9" s="106"/>
      <c r="Q9" s="11">
        <f t="shared" si="0"/>
        <v>
0</v>
      </c>
      <c r="R9" s="29">
        <f t="shared" si="1"/>
        <v>
0</v>
      </c>
      <c r="S9" s="54"/>
      <c r="T9" s="124"/>
      <c r="U9" s="124"/>
      <c r="V9" s="30"/>
      <c r="Y9" s="37"/>
      <c r="Z9" s="30"/>
      <c r="AC9" s="37"/>
      <c r="AH9" s="30"/>
      <c r="AK9" s="37"/>
      <c r="AP9" s="30"/>
      <c r="AS9" s="37"/>
      <c r="AX9" s="30"/>
      <c r="BA9" s="37"/>
      <c r="BF9" s="30"/>
      <c r="BI9" s="37"/>
      <c r="BN9" s="30"/>
      <c r="BQ9" s="37"/>
      <c r="BR9" s="3"/>
    </row>
    <row r="10" spans="1:78" ht="13" outlineLevel="1" x14ac:dyDescent="0.3">
      <c r="B10" s="36" t="s">
        <v>
104</v>
      </c>
      <c r="C10" s="32" t="s">
        <v>
105</v>
      </c>
      <c r="D10" s="25" t="s">
        <v>
12</v>
      </c>
      <c r="E10" s="26" t="s">
        <v>
114</v>
      </c>
      <c r="F10" s="27" t="s">
        <v>
13</v>
      </c>
      <c r="G10" s="26" t="s">
        <v>
115</v>
      </c>
      <c r="H10" s="99" t="s">
        <v>
14</v>
      </c>
      <c r="I10" s="26" t="s">
        <v>
116</v>
      </c>
      <c r="J10" s="28" t="s">
        <v>
376</v>
      </c>
      <c r="K10" s="11"/>
      <c r="L10" s="11"/>
      <c r="M10" s="11"/>
      <c r="N10" s="11"/>
      <c r="O10" s="11"/>
      <c r="P10" s="106"/>
      <c r="Q10" s="11">
        <f t="shared" si="0"/>
        <v>
0</v>
      </c>
      <c r="R10" s="29">
        <f t="shared" si="1"/>
        <v>
0</v>
      </c>
      <c r="S10" s="54"/>
      <c r="T10" s="124"/>
      <c r="U10" s="124"/>
      <c r="V10" s="30"/>
      <c r="Y10" s="37"/>
      <c r="Z10" s="30"/>
      <c r="AC10" s="37"/>
      <c r="AH10" s="30"/>
      <c r="AK10" s="37"/>
      <c r="AP10" s="30"/>
      <c r="AS10" s="37"/>
      <c r="AX10" s="30"/>
      <c r="BA10" s="37"/>
      <c r="BF10" s="30"/>
      <c r="BI10" s="37"/>
      <c r="BN10" s="30"/>
      <c r="BQ10" s="37"/>
      <c r="BR10" s="3"/>
    </row>
    <row r="11" spans="1:78" ht="13" outlineLevel="1" x14ac:dyDescent="0.3">
      <c r="B11" s="36" t="s">
        <v>
104</v>
      </c>
      <c r="C11" s="32" t="s">
        <v>
105</v>
      </c>
      <c r="D11" s="33" t="s">
        <v>
12</v>
      </c>
      <c r="E11" s="34" t="s">
        <v>
114</v>
      </c>
      <c r="F11" s="35" t="str">
        <f t="shared" si="2"/>
        <v>
A310</v>
      </c>
      <c r="G11" s="34" t="s">
        <v>
115</v>
      </c>
      <c r="H11" s="99" t="s">
        <v>
352</v>
      </c>
      <c r="I11" s="26" t="s">
        <v>
117</v>
      </c>
      <c r="J11" s="28" t="s">
        <v>
376</v>
      </c>
      <c r="K11" s="11"/>
      <c r="L11" s="11"/>
      <c r="M11" s="11"/>
      <c r="N11" s="11"/>
      <c r="O11" s="11"/>
      <c r="P11" s="106"/>
      <c r="Q11" s="11">
        <f t="shared" si="0"/>
        <v>
0</v>
      </c>
      <c r="R11" s="29">
        <f t="shared" si="1"/>
        <v>
0</v>
      </c>
      <c r="S11" s="54"/>
      <c r="T11" s="124"/>
      <c r="U11" s="124"/>
      <c r="V11" s="30"/>
      <c r="Y11" s="37"/>
      <c r="Z11" s="30"/>
      <c r="AC11" s="37"/>
      <c r="AH11" s="30"/>
      <c r="AK11" s="37"/>
      <c r="AP11" s="30"/>
      <c r="AS11" s="37"/>
      <c r="AX11" s="30"/>
      <c r="BA11" s="37"/>
      <c r="BF11" s="30"/>
      <c r="BI11" s="37"/>
      <c r="BN11" s="30"/>
      <c r="BQ11" s="37"/>
      <c r="BR11" s="3"/>
    </row>
    <row r="12" spans="1:78" ht="13" outlineLevel="1" x14ac:dyDescent="0.3">
      <c r="B12" s="36" t="s">
        <v>
104</v>
      </c>
      <c r="C12" s="32" t="s">
        <v>
105</v>
      </c>
      <c r="D12" s="33" t="s">
        <v>
12</v>
      </c>
      <c r="E12" s="34" t="s">
        <v>
114</v>
      </c>
      <c r="F12" s="35" t="str">
        <f t="shared" si="2"/>
        <v>
A310</v>
      </c>
      <c r="G12" s="34" t="s">
        <v>
115</v>
      </c>
      <c r="H12" s="99" t="s">
        <v>
353</v>
      </c>
      <c r="I12" s="26" t="s">
        <v>
118</v>
      </c>
      <c r="J12" s="28" t="s">
        <v>
376</v>
      </c>
      <c r="K12" s="11"/>
      <c r="L12" s="11"/>
      <c r="M12" s="11"/>
      <c r="N12" s="11"/>
      <c r="O12" s="11"/>
      <c r="P12" s="106"/>
      <c r="Q12" s="11">
        <f t="shared" si="0"/>
        <v>
0</v>
      </c>
      <c r="R12" s="29">
        <f t="shared" si="1"/>
        <v>
0</v>
      </c>
      <c r="S12" s="54"/>
      <c r="T12" s="124"/>
      <c r="U12" s="124"/>
      <c r="V12" s="30"/>
      <c r="Y12" s="37"/>
      <c r="Z12" s="30"/>
      <c r="AC12" s="37"/>
      <c r="AH12" s="30"/>
      <c r="AK12" s="37"/>
      <c r="AP12" s="30"/>
      <c r="AS12" s="37"/>
      <c r="AX12" s="30"/>
      <c r="BA12" s="37"/>
      <c r="BF12" s="30"/>
      <c r="BI12" s="37"/>
      <c r="BN12" s="30"/>
      <c r="BQ12" s="37"/>
      <c r="BR12" s="3"/>
    </row>
    <row r="13" spans="1:78" ht="13" outlineLevel="1" x14ac:dyDescent="0.3">
      <c r="B13" s="36" t="s">
        <v>
104</v>
      </c>
      <c r="C13" s="32" t="s">
        <v>
105</v>
      </c>
      <c r="D13" s="33" t="s">
        <v>
12</v>
      </c>
      <c r="E13" s="34" t="s">
        <v>
114</v>
      </c>
      <c r="F13" s="35" t="str">
        <f t="shared" si="2"/>
        <v>
A310</v>
      </c>
      <c r="G13" s="34" t="s">
        <v>
115</v>
      </c>
      <c r="H13" s="99" t="s">
        <v>
354</v>
      </c>
      <c r="I13" s="26" t="s">
        <v>
119</v>
      </c>
      <c r="J13" s="28" t="s">
        <v>
376</v>
      </c>
      <c r="K13" s="11"/>
      <c r="L13" s="11"/>
      <c r="M13" s="11"/>
      <c r="N13" s="11"/>
      <c r="O13" s="11"/>
      <c r="P13" s="106"/>
      <c r="Q13" s="11">
        <f t="shared" si="0"/>
        <v>
0</v>
      </c>
      <c r="R13" s="29">
        <f t="shared" si="1"/>
        <v>
0</v>
      </c>
      <c r="S13" s="54"/>
      <c r="T13" s="124"/>
      <c r="U13" s="124"/>
      <c r="V13" s="30"/>
      <c r="Y13" s="37"/>
      <c r="Z13" s="30"/>
      <c r="AC13" s="37"/>
      <c r="AH13" s="30"/>
      <c r="AK13" s="37"/>
      <c r="AP13" s="30"/>
      <c r="AS13" s="37"/>
      <c r="AX13" s="30"/>
      <c r="BA13" s="37"/>
      <c r="BF13" s="30"/>
      <c r="BI13" s="37"/>
      <c r="BN13" s="30"/>
      <c r="BQ13" s="37"/>
      <c r="BR13" s="3"/>
    </row>
    <row r="14" spans="1:78" ht="13" outlineLevel="1" x14ac:dyDescent="0.3">
      <c r="B14" s="36" t="s">
        <v>
104</v>
      </c>
      <c r="C14" s="32" t="s">
        <v>
105</v>
      </c>
      <c r="D14" s="33" t="s">
        <v>
12</v>
      </c>
      <c r="E14" s="34" t="s">
        <v>
114</v>
      </c>
      <c r="F14" s="35" t="str">
        <f t="shared" si="2"/>
        <v>
A310</v>
      </c>
      <c r="G14" s="34" t="s">
        <v>
115</v>
      </c>
      <c r="H14" s="99" t="s">
        <v>
355</v>
      </c>
      <c r="I14" s="26" t="s">
        <v>
120</v>
      </c>
      <c r="J14" s="28" t="s">
        <v>
376</v>
      </c>
      <c r="K14" s="11"/>
      <c r="L14" s="11"/>
      <c r="M14" s="11"/>
      <c r="N14" s="11"/>
      <c r="O14" s="11"/>
      <c r="P14" s="106"/>
      <c r="Q14" s="11">
        <f t="shared" si="0"/>
        <v>
0</v>
      </c>
      <c r="R14" s="29">
        <f t="shared" si="1"/>
        <v>
0</v>
      </c>
      <c r="S14" s="54"/>
      <c r="T14" s="124"/>
      <c r="U14" s="124"/>
      <c r="V14" s="30"/>
      <c r="Y14" s="37"/>
      <c r="Z14" s="30"/>
      <c r="AC14" s="37"/>
      <c r="AH14" s="30"/>
      <c r="AK14" s="37"/>
      <c r="AP14" s="30"/>
      <c r="AS14" s="37"/>
      <c r="AX14" s="30"/>
      <c r="BA14" s="37"/>
      <c r="BF14" s="30"/>
      <c r="BI14" s="37"/>
      <c r="BN14" s="30"/>
      <c r="BQ14" s="37"/>
      <c r="BR14" s="3"/>
    </row>
    <row r="15" spans="1:78" ht="26" outlineLevel="1" x14ac:dyDescent="0.3">
      <c r="B15" s="36" t="s">
        <v>
104</v>
      </c>
      <c r="C15" s="32" t="s">
        <v>
105</v>
      </c>
      <c r="D15" s="25" t="s">
        <v>
15</v>
      </c>
      <c r="E15" s="26" t="s">
        <v>
121</v>
      </c>
      <c r="F15" s="27" t="s">
        <v>
16</v>
      </c>
      <c r="G15" s="26" t="s">
        <v>
115</v>
      </c>
      <c r="H15" s="97" t="s">
        <v>
17</v>
      </c>
      <c r="I15" s="26" t="s">
        <v>
122</v>
      </c>
      <c r="J15" s="28" t="s">
        <v>
376</v>
      </c>
      <c r="K15" s="11"/>
      <c r="L15" s="11"/>
      <c r="M15" s="11"/>
      <c r="N15" s="11"/>
      <c r="O15" s="11"/>
      <c r="P15" s="106"/>
      <c r="Q15" s="11">
        <f t="shared" si="0"/>
        <v>
0</v>
      </c>
      <c r="R15" s="29">
        <f t="shared" si="1"/>
        <v>
0</v>
      </c>
      <c r="S15" s="54"/>
      <c r="T15" s="124"/>
      <c r="U15" s="124"/>
      <c r="V15" s="30"/>
      <c r="Y15" s="37"/>
      <c r="Z15" s="30"/>
      <c r="AC15" s="37"/>
      <c r="AH15" s="30"/>
      <c r="AK15" s="37"/>
      <c r="AP15" s="30"/>
      <c r="AS15" s="37"/>
      <c r="AX15" s="30"/>
      <c r="BA15" s="37"/>
      <c r="BF15" s="30"/>
      <c r="BI15" s="37"/>
      <c r="BN15" s="30"/>
      <c r="BQ15" s="37"/>
      <c r="BR15" s="3"/>
    </row>
    <row r="16" spans="1:78" ht="13" outlineLevel="1" x14ac:dyDescent="0.3">
      <c r="B16" s="36" t="s">
        <v>
104</v>
      </c>
      <c r="C16" s="32" t="s">
        <v>
105</v>
      </c>
      <c r="D16" s="25" t="s">
        <v>
18</v>
      </c>
      <c r="E16" s="26" t="s">
        <v>
123</v>
      </c>
      <c r="F16" s="27" t="s">
        <v>
19</v>
      </c>
      <c r="G16" s="26" t="s">
        <v>
124</v>
      </c>
      <c r="H16" s="97" t="s">
        <v>
20</v>
      </c>
      <c r="I16" s="26" t="s">
        <v>
125</v>
      </c>
      <c r="J16" s="28" t="s">
        <v>
376</v>
      </c>
      <c r="K16" s="11"/>
      <c r="L16" s="11"/>
      <c r="M16" s="11"/>
      <c r="N16" s="11"/>
      <c r="O16" s="11"/>
      <c r="P16" s="106"/>
      <c r="Q16" s="11">
        <f t="shared" si="0"/>
        <v>
0</v>
      </c>
      <c r="R16" s="29">
        <f t="shared" si="1"/>
        <v>
0</v>
      </c>
      <c r="S16" s="54" t="s">
        <v>
126</v>
      </c>
      <c r="T16" s="124"/>
      <c r="U16" s="124"/>
      <c r="V16" s="30"/>
      <c r="Y16" s="37"/>
      <c r="Z16" s="30"/>
      <c r="AC16" s="37"/>
      <c r="AH16" s="30"/>
      <c r="AK16" s="37"/>
      <c r="AP16" s="30"/>
      <c r="AS16" s="37"/>
      <c r="AX16" s="30"/>
      <c r="BA16" s="37"/>
      <c r="BF16" s="30"/>
      <c r="BI16" s="37"/>
      <c r="BN16" s="30"/>
      <c r="BQ16" s="37"/>
      <c r="BR16" s="3"/>
    </row>
    <row r="17" spans="2:70" ht="26" outlineLevel="1" x14ac:dyDescent="0.3">
      <c r="B17" s="36" t="s">
        <v>
104</v>
      </c>
      <c r="C17" s="32" t="s">
        <v>
105</v>
      </c>
      <c r="D17" s="33" t="s">
        <v>
18</v>
      </c>
      <c r="E17" s="34" t="s">
        <v>
123</v>
      </c>
      <c r="F17" s="27" t="s">
        <v>
21</v>
      </c>
      <c r="G17" s="26" t="s">
        <v>
127</v>
      </c>
      <c r="H17" s="97" t="s">
        <v>
22</v>
      </c>
      <c r="I17" s="26" t="s">
        <v>
128</v>
      </c>
      <c r="J17" s="28" t="s">
        <v>
376</v>
      </c>
      <c r="K17" s="11"/>
      <c r="L17" s="11"/>
      <c r="M17" s="11"/>
      <c r="N17" s="11"/>
      <c r="O17" s="11"/>
      <c r="P17" s="106"/>
      <c r="Q17" s="11">
        <f t="shared" si="0"/>
        <v>
0</v>
      </c>
      <c r="R17" s="29">
        <f t="shared" si="1"/>
        <v>
0</v>
      </c>
      <c r="S17" s="54" t="s">
        <v>
362</v>
      </c>
      <c r="T17" s="124"/>
      <c r="U17" s="124"/>
      <c r="V17" s="30"/>
      <c r="Y17" s="37"/>
      <c r="Z17" s="30"/>
      <c r="AC17" s="37"/>
      <c r="AH17" s="30"/>
      <c r="AK17" s="37"/>
      <c r="AP17" s="30"/>
      <c r="AS17" s="37"/>
      <c r="AX17" s="30"/>
      <c r="BA17" s="37"/>
      <c r="BF17" s="30"/>
      <c r="BI17" s="37"/>
      <c r="BN17" s="30"/>
      <c r="BQ17" s="37"/>
      <c r="BR17" s="3"/>
    </row>
    <row r="18" spans="2:70" ht="13" outlineLevel="1" x14ac:dyDescent="0.3">
      <c r="B18" s="36" t="s">
        <v>
104</v>
      </c>
      <c r="C18" s="32" t="s">
        <v>
105</v>
      </c>
      <c r="D18" s="25" t="s">
        <v>
23</v>
      </c>
      <c r="E18" s="26" t="s">
        <v>
129</v>
      </c>
      <c r="F18" s="27" t="s">
        <v>
24</v>
      </c>
      <c r="G18" s="26" t="s">
        <v>
130</v>
      </c>
      <c r="H18" s="97" t="s">
        <v>
25</v>
      </c>
      <c r="I18" s="26" t="s">
        <v>
131</v>
      </c>
      <c r="J18" s="28" t="s">
        <v>
376</v>
      </c>
      <c r="K18" s="11"/>
      <c r="L18" s="11"/>
      <c r="M18" s="11"/>
      <c r="N18" s="11"/>
      <c r="O18" s="11"/>
      <c r="P18" s="106"/>
      <c r="Q18" s="11">
        <f t="shared" si="0"/>
        <v>
0</v>
      </c>
      <c r="R18" s="29">
        <f t="shared" si="1"/>
        <v>
0</v>
      </c>
      <c r="S18" s="54" t="s">
        <v>
132</v>
      </c>
      <c r="T18" s="124"/>
      <c r="U18" s="124"/>
      <c r="V18" s="30"/>
      <c r="Y18" s="37"/>
      <c r="Z18" s="30"/>
      <c r="AC18" s="37"/>
      <c r="AH18" s="30"/>
      <c r="AK18" s="37"/>
      <c r="AP18" s="30"/>
      <c r="AS18" s="37"/>
      <c r="AX18" s="30"/>
      <c r="BA18" s="37"/>
      <c r="BF18" s="30"/>
      <c r="BI18" s="37"/>
      <c r="BN18" s="30"/>
      <c r="BQ18" s="37"/>
      <c r="BR18" s="3"/>
    </row>
    <row r="19" spans="2:70" ht="13" outlineLevel="1" x14ac:dyDescent="0.3">
      <c r="B19" s="36" t="s">
        <v>
104</v>
      </c>
      <c r="C19" s="32" t="s">
        <v>
105</v>
      </c>
      <c r="D19" s="33" t="s">
        <v>
23</v>
      </c>
      <c r="E19" s="34" t="s">
        <v>
129</v>
      </c>
      <c r="F19" s="35" t="str">
        <f t="shared" si="2"/>
        <v>
A610</v>
      </c>
      <c r="G19" s="34" t="s">
        <v>
130</v>
      </c>
      <c r="H19" s="97" t="s">
        <v>
26</v>
      </c>
      <c r="I19" s="26" t="s">
        <v>
133</v>
      </c>
      <c r="J19" s="28" t="s">
        <v>
376</v>
      </c>
      <c r="K19" s="11"/>
      <c r="L19" s="11"/>
      <c r="M19" s="11"/>
      <c r="N19" s="11"/>
      <c r="O19" s="11"/>
      <c r="P19" s="106"/>
      <c r="Q19" s="11">
        <f t="shared" si="0"/>
        <v>
0</v>
      </c>
      <c r="R19" s="29">
        <f t="shared" si="1"/>
        <v>
0</v>
      </c>
      <c r="S19" s="54"/>
      <c r="T19" s="124"/>
      <c r="U19" s="124"/>
      <c r="V19" s="30"/>
      <c r="Y19" s="37"/>
      <c r="Z19" s="30"/>
      <c r="AC19" s="37"/>
      <c r="AH19" s="30"/>
      <c r="AK19" s="37"/>
      <c r="AP19" s="30"/>
      <c r="AS19" s="37"/>
      <c r="AX19" s="30"/>
      <c r="BA19" s="37"/>
      <c r="BF19" s="30"/>
      <c r="BI19" s="37"/>
      <c r="BN19" s="30"/>
      <c r="BQ19" s="37"/>
      <c r="BR19" s="3"/>
    </row>
    <row r="20" spans="2:70" ht="26" outlineLevel="1" x14ac:dyDescent="0.3">
      <c r="B20" s="36" t="s">
        <v>
104</v>
      </c>
      <c r="C20" s="32" t="s">
        <v>
105</v>
      </c>
      <c r="D20" s="33" t="s">
        <v>
23</v>
      </c>
      <c r="E20" s="34" t="s">
        <v>
129</v>
      </c>
      <c r="F20" s="27" t="s">
        <v>
27</v>
      </c>
      <c r="G20" s="26" t="s">
        <v>
134</v>
      </c>
      <c r="H20" s="97" t="s">
        <v>
28</v>
      </c>
      <c r="I20" s="26" t="s">
        <v>
135</v>
      </c>
      <c r="J20" s="28" t="s">
        <v>
376</v>
      </c>
      <c r="K20" s="11"/>
      <c r="L20" s="11"/>
      <c r="M20" s="11"/>
      <c r="N20" s="11"/>
      <c r="O20" s="11"/>
      <c r="P20" s="106"/>
      <c r="Q20" s="11">
        <f>
M20*365+N20*48+O20*12+P20*1</f>
        <v>
0</v>
      </c>
      <c r="R20" s="29">
        <f>
Q20*L20/60</f>
        <v>
0</v>
      </c>
      <c r="S20" s="54"/>
      <c r="T20" s="124"/>
      <c r="U20" s="124"/>
      <c r="V20" s="30"/>
      <c r="Y20" s="37"/>
      <c r="Z20" s="30"/>
      <c r="AC20" s="37"/>
      <c r="AH20" s="30"/>
      <c r="AK20" s="37"/>
      <c r="AP20" s="30"/>
      <c r="AS20" s="37"/>
      <c r="AX20" s="30"/>
      <c r="BA20" s="37"/>
      <c r="BF20" s="30"/>
      <c r="BI20" s="37"/>
      <c r="BN20" s="30"/>
      <c r="BQ20" s="37"/>
      <c r="BR20" s="3"/>
    </row>
    <row r="21" spans="2:70" ht="26" outlineLevel="1" x14ac:dyDescent="0.3">
      <c r="B21" s="36" t="s">
        <v>
104</v>
      </c>
      <c r="C21" s="32" t="s">
        <v>
105</v>
      </c>
      <c r="D21" s="33" t="s">
        <v>
23</v>
      </c>
      <c r="E21" s="34" t="s">
        <v>
129</v>
      </c>
      <c r="F21" s="27" t="s">
        <v>
29</v>
      </c>
      <c r="G21" s="26" t="s">
        <v>
136</v>
      </c>
      <c r="H21" s="97" t="s">
        <v>
30</v>
      </c>
      <c r="I21" s="26" t="s">
        <v>
122</v>
      </c>
      <c r="J21" s="28" t="s">
        <v>
376</v>
      </c>
      <c r="K21" s="11"/>
      <c r="L21" s="11"/>
      <c r="M21" s="11"/>
      <c r="N21" s="11"/>
      <c r="O21" s="11"/>
      <c r="P21" s="106"/>
      <c r="Q21" s="11">
        <f t="shared" ref="Q21:Q36" si="3">
M21*365+N21*48+O21*12+P21*1</f>
        <v>
0</v>
      </c>
      <c r="R21" s="29">
        <f t="shared" ref="R21:R71" si="4">
Q21*L21/60</f>
        <v>
0</v>
      </c>
      <c r="S21" s="54"/>
      <c r="T21" s="124"/>
      <c r="U21" s="124"/>
      <c r="V21" s="30"/>
      <c r="Y21" s="37"/>
      <c r="Z21" s="30"/>
      <c r="AC21" s="37"/>
      <c r="AH21" s="30"/>
      <c r="AK21" s="37"/>
      <c r="AP21" s="30"/>
      <c r="AS21" s="37"/>
      <c r="AX21" s="30"/>
      <c r="BA21" s="37"/>
      <c r="BF21" s="30"/>
      <c r="BI21" s="37"/>
      <c r="BN21" s="30"/>
      <c r="BQ21" s="37"/>
      <c r="BR21" s="3"/>
    </row>
    <row r="22" spans="2:70" ht="13" outlineLevel="1" x14ac:dyDescent="0.3">
      <c r="B22" s="36" t="s">
        <v>
104</v>
      </c>
      <c r="C22" s="32" t="s">
        <v>
105</v>
      </c>
      <c r="D22" s="25" t="s">
        <v>
31</v>
      </c>
      <c r="E22" s="26" t="s">
        <v>
71</v>
      </c>
      <c r="F22" s="27" t="s">
        <v>
32</v>
      </c>
      <c r="G22" s="26" t="s">
        <v>
137</v>
      </c>
      <c r="H22" s="97" t="s">
        <v>
33</v>
      </c>
      <c r="I22" s="26" t="s">
        <v>
122</v>
      </c>
      <c r="J22" s="28" t="s">
        <v>
376</v>
      </c>
      <c r="K22" s="11"/>
      <c r="L22" s="11"/>
      <c r="M22" s="11"/>
      <c r="N22" s="11"/>
      <c r="O22" s="11"/>
      <c r="P22" s="106"/>
      <c r="Q22" s="11">
        <f t="shared" si="3"/>
        <v>
0</v>
      </c>
      <c r="R22" s="29">
        <f t="shared" si="4"/>
        <v>
0</v>
      </c>
      <c r="S22" s="54"/>
      <c r="T22" s="124"/>
      <c r="U22" s="124"/>
      <c r="V22" s="30"/>
      <c r="Y22" s="37"/>
      <c r="Z22" s="30"/>
      <c r="AC22" s="37"/>
      <c r="AH22" s="30"/>
      <c r="AK22" s="37"/>
      <c r="AP22" s="30"/>
      <c r="AS22" s="37"/>
      <c r="AX22" s="30"/>
      <c r="BA22" s="37"/>
      <c r="BF22" s="30"/>
      <c r="BI22" s="37"/>
      <c r="BN22" s="30"/>
      <c r="BQ22" s="37"/>
      <c r="BR22" s="3"/>
    </row>
    <row r="23" spans="2:70" ht="13.5" customHeight="1" x14ac:dyDescent="0.3">
      <c r="B23" s="36" t="s">
        <v>
104</v>
      </c>
      <c r="C23" s="38" t="s">
        <v>
138</v>
      </c>
      <c r="D23" s="39">
        <v>
100</v>
      </c>
      <c r="E23" s="40" t="s">
        <v>
83</v>
      </c>
      <c r="F23" s="41">
        <v>
110</v>
      </c>
      <c r="G23" s="40" t="s">
        <v>
81</v>
      </c>
      <c r="H23" s="100">
        <v>
111</v>
      </c>
      <c r="I23" s="40" t="s">
        <v>
139</v>
      </c>
      <c r="J23" s="42" t="s">
        <v>
378</v>
      </c>
      <c r="K23" s="43"/>
      <c r="L23" s="43">
        <v>
30</v>
      </c>
      <c r="M23" s="43"/>
      <c r="N23" s="43"/>
      <c r="O23" s="43">
        <v>
0</v>
      </c>
      <c r="P23" s="107">
        <v>
1</v>
      </c>
      <c r="Q23" s="43">
        <f t="shared" si="3"/>
        <v>
1</v>
      </c>
      <c r="R23" s="44">
        <f t="shared" si="4"/>
        <v>
0.5</v>
      </c>
      <c r="S23" s="40" t="s">
        <v>
140</v>
      </c>
      <c r="T23" s="123"/>
      <c r="U23" s="123"/>
      <c r="V23" s="31"/>
      <c r="W23" s="7"/>
      <c r="X23" s="7"/>
      <c r="Y23" s="8"/>
      <c r="Z23" s="31"/>
      <c r="AA23" s="7"/>
      <c r="AB23" s="7"/>
      <c r="AC23" s="8"/>
      <c r="AD23" s="7"/>
      <c r="AE23" s="7"/>
      <c r="AF23" s="7"/>
      <c r="AG23" s="7"/>
      <c r="AH23" s="31"/>
      <c r="AI23" s="7"/>
      <c r="AJ23" s="7"/>
      <c r="AK23" s="8"/>
      <c r="AL23" s="7"/>
      <c r="AM23" s="7"/>
      <c r="AN23" s="7"/>
      <c r="AO23" s="7"/>
      <c r="AP23" s="31"/>
      <c r="AQ23" s="7"/>
      <c r="AR23" s="7"/>
      <c r="AS23" s="8"/>
      <c r="AT23" s="7"/>
      <c r="AU23" s="7"/>
      <c r="AV23" s="7"/>
      <c r="AW23" s="7"/>
      <c r="AX23" s="31"/>
      <c r="AY23" s="7"/>
      <c r="AZ23" s="7"/>
      <c r="BA23" s="8"/>
      <c r="BB23" s="7"/>
      <c r="BC23" s="7"/>
      <c r="BD23" s="7"/>
      <c r="BE23" s="7"/>
      <c r="BF23" s="31"/>
      <c r="BG23" s="7"/>
      <c r="BH23" s="7"/>
      <c r="BI23" s="8"/>
      <c r="BJ23" s="7"/>
      <c r="BK23" s="7"/>
      <c r="BL23" s="7"/>
      <c r="BM23" s="7"/>
      <c r="BN23" s="31"/>
      <c r="BO23" s="7"/>
      <c r="BP23" s="7"/>
      <c r="BQ23" s="8"/>
      <c r="BR23" s="3" t="s">
        <v>
34</v>
      </c>
    </row>
    <row r="24" spans="2:70" ht="13" x14ac:dyDescent="0.3">
      <c r="B24" s="36" t="s">
        <v>
104</v>
      </c>
      <c r="C24" s="32" t="s">
        <v>
138</v>
      </c>
      <c r="D24" s="45">
        <v>
100</v>
      </c>
      <c r="E24" s="34" t="s">
        <v>
83</v>
      </c>
      <c r="F24" s="35">
        <f t="shared" ref="F24:F33" si="5">
F23</f>
        <v>
110</v>
      </c>
      <c r="G24" s="34" t="s">
        <v>
81</v>
      </c>
      <c r="H24" s="99">
        <v>
112</v>
      </c>
      <c r="I24" s="26" t="s">
        <v>
141</v>
      </c>
      <c r="J24" s="28" t="s">
        <v>
378</v>
      </c>
      <c r="K24" s="11"/>
      <c r="L24" s="11">
        <v>
60</v>
      </c>
      <c r="M24" s="11"/>
      <c r="N24" s="11"/>
      <c r="O24" s="11"/>
      <c r="P24" s="106">
        <v>
1</v>
      </c>
      <c r="Q24" s="11">
        <f t="shared" si="3"/>
        <v>
1</v>
      </c>
      <c r="R24" s="46">
        <f t="shared" si="4"/>
        <v>
1</v>
      </c>
      <c r="S24" s="26" t="s">
        <v>
142</v>
      </c>
      <c r="T24" s="124"/>
      <c r="U24" s="124"/>
      <c r="V24" s="47"/>
      <c r="Y24" s="37"/>
      <c r="Z24" s="30"/>
      <c r="AC24" s="37"/>
      <c r="AH24" s="30"/>
      <c r="AK24" s="37"/>
      <c r="AP24" s="30"/>
      <c r="AS24" s="37"/>
      <c r="AX24" s="30"/>
      <c r="BA24" s="37"/>
      <c r="BF24" s="30"/>
      <c r="BI24" s="37"/>
      <c r="BN24" s="30"/>
      <c r="BQ24" s="37"/>
    </row>
    <row r="25" spans="2:70" ht="26" x14ac:dyDescent="0.3">
      <c r="B25" s="36" t="s">
        <v>
104</v>
      </c>
      <c r="C25" s="32" t="s">
        <v>
138</v>
      </c>
      <c r="D25" s="45">
        <v>
100</v>
      </c>
      <c r="E25" s="34" t="s">
        <v>
83</v>
      </c>
      <c r="F25" s="35">
        <f t="shared" si="5"/>
        <v>
110</v>
      </c>
      <c r="G25" s="34" t="s">
        <v>
81</v>
      </c>
      <c r="H25" s="99">
        <v>
113</v>
      </c>
      <c r="I25" s="26" t="s">
        <v>
143</v>
      </c>
      <c r="J25" s="28" t="s">
        <v>
378</v>
      </c>
      <c r="K25" s="11"/>
      <c r="L25" s="11">
        <v>
30</v>
      </c>
      <c r="M25" s="11"/>
      <c r="N25" s="11"/>
      <c r="O25" s="11"/>
      <c r="P25" s="106">
        <v>
1</v>
      </c>
      <c r="Q25" s="11">
        <f t="shared" si="3"/>
        <v>
1</v>
      </c>
      <c r="R25" s="46">
        <f t="shared" si="4"/>
        <v>
0.5</v>
      </c>
      <c r="S25" s="26" t="s">
        <v>
144</v>
      </c>
      <c r="T25" s="124"/>
      <c r="U25" s="124"/>
      <c r="V25" s="47"/>
      <c r="W25" s="48"/>
      <c r="Y25" s="37"/>
      <c r="Z25" s="30"/>
      <c r="AC25" s="37"/>
      <c r="AH25" s="30"/>
      <c r="AK25" s="37"/>
      <c r="AP25" s="30"/>
      <c r="AS25" s="37"/>
      <c r="AX25" s="30"/>
      <c r="BA25" s="37"/>
      <c r="BF25" s="30"/>
      <c r="BI25" s="37"/>
      <c r="BN25" s="30"/>
      <c r="BQ25" s="37"/>
    </row>
    <row r="26" spans="2:70" ht="26" x14ac:dyDescent="0.3">
      <c r="B26" s="36" t="s">
        <v>
104</v>
      </c>
      <c r="C26" s="32" t="s">
        <v>
138</v>
      </c>
      <c r="D26" s="45">
        <v>
100</v>
      </c>
      <c r="E26" s="34" t="s">
        <v>
83</v>
      </c>
      <c r="F26" s="35">
        <f t="shared" si="5"/>
        <v>
110</v>
      </c>
      <c r="G26" s="34" t="s">
        <v>
81</v>
      </c>
      <c r="H26" s="99">
        <v>
114</v>
      </c>
      <c r="I26" s="26" t="s">
        <v>
145</v>
      </c>
      <c r="J26" s="28" t="s">
        <v>
378</v>
      </c>
      <c r="K26" s="11"/>
      <c r="L26" s="11">
        <f>
8*60</f>
        <v>
480</v>
      </c>
      <c r="M26" s="11"/>
      <c r="N26" s="11"/>
      <c r="O26" s="11"/>
      <c r="P26" s="106">
        <v>
1</v>
      </c>
      <c r="Q26" s="11">
        <f t="shared" si="3"/>
        <v>
1</v>
      </c>
      <c r="R26" s="46">
        <f t="shared" si="4"/>
        <v>
8</v>
      </c>
      <c r="S26" s="84" t="s">
        <v>
146</v>
      </c>
      <c r="T26" s="124"/>
      <c r="U26" s="124"/>
      <c r="V26" s="30"/>
      <c r="X26" s="48"/>
      <c r="Y26" s="37"/>
      <c r="Z26" s="30"/>
      <c r="AC26" s="37"/>
      <c r="AH26" s="30"/>
      <c r="AK26" s="37"/>
      <c r="AP26" s="30"/>
      <c r="AS26" s="37"/>
      <c r="AX26" s="30"/>
      <c r="BA26" s="37"/>
      <c r="BF26" s="30"/>
      <c r="BI26" s="37"/>
      <c r="BN26" s="30"/>
      <c r="BQ26" s="37"/>
    </row>
    <row r="27" spans="2:70" ht="13" x14ac:dyDescent="0.3">
      <c r="B27" s="36" t="s">
        <v>
104</v>
      </c>
      <c r="C27" s="32" t="s">
        <v>
138</v>
      </c>
      <c r="D27" s="45">
        <v>
100</v>
      </c>
      <c r="E27" s="34" t="s">
        <v>
83</v>
      </c>
      <c r="F27" s="35">
        <f t="shared" si="5"/>
        <v>
110</v>
      </c>
      <c r="G27" s="34" t="s">
        <v>
81</v>
      </c>
      <c r="H27" s="99">
        <v>
115</v>
      </c>
      <c r="I27" s="26" t="s">
        <v>
147</v>
      </c>
      <c r="J27" s="28" t="s">
        <v>
378</v>
      </c>
      <c r="K27" s="11"/>
      <c r="L27" s="11">
        <v>
300</v>
      </c>
      <c r="M27" s="11"/>
      <c r="N27" s="11"/>
      <c r="O27" s="11"/>
      <c r="P27" s="106">
        <v>
1</v>
      </c>
      <c r="Q27" s="11">
        <f t="shared" si="3"/>
        <v>
1</v>
      </c>
      <c r="R27" s="46">
        <f t="shared" si="4"/>
        <v>
5</v>
      </c>
      <c r="S27" s="84" t="s">
        <v>
148</v>
      </c>
      <c r="T27" s="124"/>
      <c r="U27" s="124"/>
      <c r="V27" s="30"/>
      <c r="Y27" s="48"/>
      <c r="Z27" s="30"/>
      <c r="AC27" s="37"/>
      <c r="AH27" s="30"/>
      <c r="AK27" s="37"/>
      <c r="AP27" s="30"/>
      <c r="AS27" s="37"/>
      <c r="AX27" s="30"/>
      <c r="BA27" s="37"/>
      <c r="BF27" s="30"/>
      <c r="BI27" s="37"/>
      <c r="BN27" s="30"/>
      <c r="BQ27" s="37"/>
    </row>
    <row r="28" spans="2:70" ht="13" x14ac:dyDescent="0.3">
      <c r="B28" s="36" t="s">
        <v>
104</v>
      </c>
      <c r="C28" s="32" t="s">
        <v>
138</v>
      </c>
      <c r="D28" s="45">
        <v>
100</v>
      </c>
      <c r="E28" s="34" t="s">
        <v>
83</v>
      </c>
      <c r="F28" s="35">
        <f t="shared" si="5"/>
        <v>
110</v>
      </c>
      <c r="G28" s="34" t="s">
        <v>
81</v>
      </c>
      <c r="H28" s="99">
        <v>
116</v>
      </c>
      <c r="I28" s="26" t="s">
        <v>
149</v>
      </c>
      <c r="J28" s="28" t="s">
        <v>
378</v>
      </c>
      <c r="K28" s="11"/>
      <c r="L28" s="11">
        <v>
60</v>
      </c>
      <c r="M28" s="11"/>
      <c r="N28" s="11"/>
      <c r="O28" s="11"/>
      <c r="P28" s="106">
        <v>
1</v>
      </c>
      <c r="Q28" s="11">
        <f t="shared" si="3"/>
        <v>
1</v>
      </c>
      <c r="R28" s="46">
        <f t="shared" si="4"/>
        <v>
1</v>
      </c>
      <c r="S28" s="26" t="s">
        <v>
150</v>
      </c>
      <c r="T28" s="124"/>
      <c r="U28" s="124"/>
      <c r="V28" s="47"/>
      <c r="W28" s="48"/>
      <c r="X28" s="48"/>
      <c r="Y28" s="49"/>
      <c r="Z28" s="30"/>
      <c r="AC28" s="37"/>
      <c r="AH28" s="30"/>
      <c r="AK28" s="37"/>
      <c r="AP28" s="30"/>
      <c r="AS28" s="37"/>
      <c r="AX28" s="30"/>
      <c r="BA28" s="37"/>
      <c r="BF28" s="30"/>
      <c r="BI28" s="37"/>
      <c r="BN28" s="30"/>
      <c r="BQ28" s="37"/>
    </row>
    <row r="29" spans="2:70" ht="13" x14ac:dyDescent="0.3">
      <c r="B29" s="36" t="s">
        <v>
104</v>
      </c>
      <c r="C29" s="32" t="s">
        <v>
138</v>
      </c>
      <c r="D29" s="45">
        <v>
100</v>
      </c>
      <c r="E29" s="34" t="s">
        <v>
83</v>
      </c>
      <c r="F29" s="35">
        <f t="shared" si="5"/>
        <v>
110</v>
      </c>
      <c r="G29" s="34" t="s">
        <v>
81</v>
      </c>
      <c r="H29" s="28">
        <v>
117</v>
      </c>
      <c r="I29" s="26" t="s">
        <v>
151</v>
      </c>
      <c r="J29" s="28" t="s">
        <v>
152</v>
      </c>
      <c r="K29" s="11"/>
      <c r="L29" s="11">
        <v>
30</v>
      </c>
      <c r="M29" s="11"/>
      <c r="N29" s="11"/>
      <c r="O29" s="11"/>
      <c r="P29" s="106">
        <v>
1</v>
      </c>
      <c r="Q29" s="11">
        <f t="shared" si="3"/>
        <v>
1</v>
      </c>
      <c r="R29" s="46">
        <f t="shared" si="4"/>
        <v>
0.5</v>
      </c>
      <c r="S29" s="84"/>
      <c r="T29" s="124">
        <v>
44014</v>
      </c>
      <c r="U29" s="124">
        <v>
44014</v>
      </c>
      <c r="V29" s="30"/>
      <c r="Y29" s="37"/>
      <c r="Z29" s="47"/>
      <c r="AC29" s="37"/>
      <c r="AH29" s="30"/>
      <c r="AK29" s="37"/>
      <c r="AP29" s="30"/>
      <c r="AS29" s="37"/>
      <c r="AX29" s="30"/>
      <c r="BA29" s="37"/>
      <c r="BF29" s="30"/>
      <c r="BI29" s="37"/>
      <c r="BN29" s="30"/>
      <c r="BQ29" s="37"/>
    </row>
    <row r="30" spans="2:70" ht="26" x14ac:dyDescent="0.3">
      <c r="B30" s="36" t="s">
        <v>
104</v>
      </c>
      <c r="C30" s="32" t="s">
        <v>
138</v>
      </c>
      <c r="D30" s="45">
        <v>
100</v>
      </c>
      <c r="E30" s="34" t="s">
        <v>
83</v>
      </c>
      <c r="F30" s="35">
        <f t="shared" si="5"/>
        <v>
110</v>
      </c>
      <c r="G30" s="34" t="s">
        <v>
81</v>
      </c>
      <c r="H30" s="28">
        <v>
118</v>
      </c>
      <c r="I30" s="26" t="s">
        <v>
153</v>
      </c>
      <c r="J30" s="28" t="s">
        <v>
105</v>
      </c>
      <c r="K30" s="11"/>
      <c r="L30" s="11">
        <v>
120</v>
      </c>
      <c r="M30" s="11"/>
      <c r="N30" s="11"/>
      <c r="O30" s="11"/>
      <c r="P30" s="106">
        <v>
1</v>
      </c>
      <c r="Q30" s="11">
        <f t="shared" si="3"/>
        <v>
1</v>
      </c>
      <c r="R30" s="46">
        <f t="shared" si="4"/>
        <v>
2</v>
      </c>
      <c r="S30" s="26" t="s">
        <v>
154</v>
      </c>
      <c r="T30" s="124">
        <v>
44014</v>
      </c>
      <c r="U30" s="124">
        <v>
44014</v>
      </c>
      <c r="V30" s="30"/>
      <c r="Y30" s="37"/>
      <c r="Z30" s="47"/>
      <c r="AC30" s="37"/>
      <c r="AH30" s="30"/>
      <c r="AK30" s="37"/>
      <c r="AP30" s="30"/>
      <c r="AS30" s="37"/>
      <c r="AX30" s="30"/>
      <c r="BA30" s="37"/>
      <c r="BF30" s="30"/>
      <c r="BI30" s="37"/>
      <c r="BN30" s="30"/>
      <c r="BQ30" s="37"/>
    </row>
    <row r="31" spans="2:70" ht="13" x14ac:dyDescent="0.3">
      <c r="B31" s="36" t="s">
        <v>
104</v>
      </c>
      <c r="C31" s="32" t="s">
        <v>
138</v>
      </c>
      <c r="D31" s="45">
        <v>
100</v>
      </c>
      <c r="E31" s="34" t="s">
        <v>
83</v>
      </c>
      <c r="F31" s="35">
        <f t="shared" si="5"/>
        <v>
110</v>
      </c>
      <c r="G31" s="34" t="s">
        <v>
81</v>
      </c>
      <c r="H31" s="28">
        <v>
119</v>
      </c>
      <c r="I31" s="26" t="s">
        <v>
84</v>
      </c>
      <c r="J31" s="28" t="s">
        <v>
152</v>
      </c>
      <c r="K31" s="11"/>
      <c r="L31" s="11">
        <v>
15</v>
      </c>
      <c r="M31" s="11"/>
      <c r="N31" s="11"/>
      <c r="O31" s="11"/>
      <c r="P31" s="106">
        <v>
1</v>
      </c>
      <c r="Q31" s="11">
        <f t="shared" si="3"/>
        <v>
1</v>
      </c>
      <c r="R31" s="46">
        <f t="shared" si="4"/>
        <v>
0.25</v>
      </c>
      <c r="S31" s="84"/>
      <c r="T31" s="124">
        <v>
44014</v>
      </c>
      <c r="U31" s="124">
        <v>
44014</v>
      </c>
      <c r="V31" s="30"/>
      <c r="Y31" s="37"/>
      <c r="Z31" s="47"/>
      <c r="AC31" s="37"/>
      <c r="AH31" s="30"/>
      <c r="AK31" s="37"/>
      <c r="AP31" s="30"/>
      <c r="AS31" s="37"/>
      <c r="AX31" s="30"/>
      <c r="BA31" s="37"/>
      <c r="BF31" s="30"/>
      <c r="BI31" s="37"/>
      <c r="BN31" s="30"/>
      <c r="BQ31" s="37"/>
    </row>
    <row r="32" spans="2:70" ht="13" x14ac:dyDescent="0.3">
      <c r="B32" s="36" t="s">
        <v>
104</v>
      </c>
      <c r="C32" s="32" t="s">
        <v>
138</v>
      </c>
      <c r="D32" s="45">
        <v>
100</v>
      </c>
      <c r="E32" s="34" t="s">
        <v>
83</v>
      </c>
      <c r="F32" s="35">
        <f t="shared" si="5"/>
        <v>
110</v>
      </c>
      <c r="G32" s="34" t="s">
        <v>
81</v>
      </c>
      <c r="H32" s="28">
        <v>
120</v>
      </c>
      <c r="I32" s="26" t="s">
        <v>
155</v>
      </c>
      <c r="J32" s="28" t="s">
        <v>
156</v>
      </c>
      <c r="K32" s="11"/>
      <c r="L32" s="11"/>
      <c r="M32" s="11"/>
      <c r="N32" s="11"/>
      <c r="O32" s="11"/>
      <c r="P32" s="106">
        <v>
1</v>
      </c>
      <c r="Q32" s="11">
        <f t="shared" si="3"/>
        <v>
1</v>
      </c>
      <c r="R32" s="46">
        <f t="shared" si="4"/>
        <v>
0</v>
      </c>
      <c r="S32" s="26"/>
      <c r="T32" s="124" t="s">
        <v>
35</v>
      </c>
      <c r="U32" s="124" t="s">
        <v>
35</v>
      </c>
      <c r="V32" s="30"/>
      <c r="Y32" s="37"/>
      <c r="Z32" s="47"/>
      <c r="AC32" s="37"/>
      <c r="AH32" s="30"/>
      <c r="AK32" s="37"/>
      <c r="AP32" s="30"/>
      <c r="AS32" s="37"/>
      <c r="AX32" s="30"/>
      <c r="BA32" s="37"/>
      <c r="BF32" s="30"/>
      <c r="BI32" s="37"/>
      <c r="BN32" s="30"/>
      <c r="BQ32" s="37"/>
    </row>
    <row r="33" spans="2:70" ht="26" x14ac:dyDescent="0.3">
      <c r="B33" s="36" t="s">
        <v>
104</v>
      </c>
      <c r="C33" s="32" t="s">
        <v>
138</v>
      </c>
      <c r="D33" s="45">
        <v>
100</v>
      </c>
      <c r="E33" s="34" t="s">
        <v>
83</v>
      </c>
      <c r="F33" s="35">
        <f t="shared" si="5"/>
        <v>
110</v>
      </c>
      <c r="G33" s="34" t="s">
        <v>
356</v>
      </c>
      <c r="H33" s="28">
        <v>
121</v>
      </c>
      <c r="I33" s="26" t="s">
        <v>
157</v>
      </c>
      <c r="J33" s="28" t="s">
        <v>
379</v>
      </c>
      <c r="K33" s="11"/>
      <c r="L33" s="11">
        <v>
1</v>
      </c>
      <c r="M33" s="11"/>
      <c r="N33" s="11"/>
      <c r="O33" s="11"/>
      <c r="P33" s="106">
        <v>
1</v>
      </c>
      <c r="Q33" s="11">
        <f t="shared" si="3"/>
        <v>
1</v>
      </c>
      <c r="R33" s="46">
        <f t="shared" si="4"/>
        <v>
1.6666666666666666E-2</v>
      </c>
      <c r="S33" s="26" t="s">
        <v>
158</v>
      </c>
      <c r="T33" s="125"/>
      <c r="U33" s="124"/>
      <c r="V33" s="30"/>
      <c r="Y33" s="37"/>
      <c r="Z33" s="30"/>
      <c r="AB33" s="48"/>
      <c r="AC33" s="37"/>
      <c r="AH33" s="30"/>
      <c r="AK33" s="37"/>
      <c r="AP33" s="30"/>
      <c r="AS33" s="37"/>
      <c r="AX33" s="30"/>
      <c r="BA33" s="37"/>
      <c r="BF33" s="30"/>
      <c r="BI33" s="37"/>
      <c r="BN33" s="30"/>
      <c r="BQ33" s="37"/>
    </row>
    <row r="34" spans="2:70" ht="13" x14ac:dyDescent="0.3">
      <c r="B34" s="36" t="s">
        <v>
104</v>
      </c>
      <c r="C34" s="32" t="s">
        <v>
138</v>
      </c>
      <c r="D34" s="45">
        <v>
100</v>
      </c>
      <c r="E34" s="34" t="s">
        <v>
83</v>
      </c>
      <c r="F34" s="42">
        <v>
130</v>
      </c>
      <c r="G34" s="50" t="s">
        <v>
159</v>
      </c>
      <c r="H34" s="42">
        <v>
131</v>
      </c>
      <c r="I34" s="51" t="s">
        <v>
139</v>
      </c>
      <c r="J34" s="41" t="s">
        <v>
379</v>
      </c>
      <c r="K34" s="8"/>
      <c r="L34" s="43">
        <v>
20</v>
      </c>
      <c r="M34" s="43"/>
      <c r="N34" s="43"/>
      <c r="O34" s="43">
        <v>
1</v>
      </c>
      <c r="P34" s="107"/>
      <c r="Q34" s="43">
        <f t="shared" si="3"/>
        <v>
12</v>
      </c>
      <c r="R34" s="44">
        <f t="shared" si="4"/>
        <v>
4</v>
      </c>
      <c r="S34" s="40"/>
      <c r="T34" s="123"/>
      <c r="U34" s="123"/>
      <c r="V34" s="52"/>
      <c r="W34" s="7"/>
      <c r="X34" s="7"/>
      <c r="Y34" s="8"/>
      <c r="Z34" s="52"/>
      <c r="AA34" s="7"/>
      <c r="AB34" s="7"/>
      <c r="AC34" s="8"/>
      <c r="AD34" s="52"/>
      <c r="AE34" s="7"/>
      <c r="AF34" s="7"/>
      <c r="AG34" s="7"/>
      <c r="AH34" s="52"/>
      <c r="AI34" s="7"/>
      <c r="AJ34" s="7"/>
      <c r="AK34" s="8"/>
      <c r="AL34" s="52"/>
      <c r="AM34" s="7"/>
      <c r="AN34" s="7"/>
      <c r="AO34" s="7"/>
      <c r="AP34" s="52"/>
      <c r="AQ34" s="7"/>
      <c r="AR34" s="7"/>
      <c r="AS34" s="8"/>
      <c r="AT34" s="52"/>
      <c r="AU34" s="7"/>
      <c r="AV34" s="7"/>
      <c r="AW34" s="7"/>
      <c r="AX34" s="52"/>
      <c r="AY34" s="7"/>
      <c r="AZ34" s="7"/>
      <c r="BA34" s="8"/>
      <c r="BB34" s="52"/>
      <c r="BC34" s="7"/>
      <c r="BD34" s="7"/>
      <c r="BE34" s="7"/>
      <c r="BF34" s="52"/>
      <c r="BG34" s="7"/>
      <c r="BH34" s="7"/>
      <c r="BI34" s="8"/>
      <c r="BJ34" s="52"/>
      <c r="BK34" s="7"/>
      <c r="BL34" s="7"/>
      <c r="BM34" s="7"/>
      <c r="BN34" s="52"/>
      <c r="BO34" s="7"/>
      <c r="BP34" s="7"/>
      <c r="BQ34" s="8"/>
    </row>
    <row r="35" spans="2:70" ht="13" x14ac:dyDescent="0.3">
      <c r="B35" s="36" t="s">
        <v>
104</v>
      </c>
      <c r="C35" s="32" t="s">
        <v>
138</v>
      </c>
      <c r="D35" s="45">
        <v>
100</v>
      </c>
      <c r="E35" s="34" t="s">
        <v>
83</v>
      </c>
      <c r="F35" s="35">
        <f t="shared" ref="F35:F42" si="6">
F34</f>
        <v>
130</v>
      </c>
      <c r="G35" s="53" t="s">
        <v>
159</v>
      </c>
      <c r="H35" s="28">
        <v>
132</v>
      </c>
      <c r="I35" s="54" t="s">
        <v>
141</v>
      </c>
      <c r="J35" s="27" t="s">
        <v>
379</v>
      </c>
      <c r="K35" s="37"/>
      <c r="L35" s="11">
        <v>
30</v>
      </c>
      <c r="M35" s="11"/>
      <c r="N35" s="11"/>
      <c r="O35" s="11">
        <v>
1</v>
      </c>
      <c r="P35" s="106"/>
      <c r="Q35" s="11">
        <f t="shared" si="3"/>
        <v>
12</v>
      </c>
      <c r="R35" s="46">
        <f t="shared" si="4"/>
        <v>
6</v>
      </c>
      <c r="S35" s="26" t="s">
        <v>
391</v>
      </c>
      <c r="T35" s="124"/>
      <c r="U35" s="124"/>
      <c r="V35" s="30"/>
      <c r="W35" s="48"/>
      <c r="Y35" s="37"/>
      <c r="Z35" s="30"/>
      <c r="AA35" s="48"/>
      <c r="AC35" s="37"/>
      <c r="AE35" s="48"/>
      <c r="AH35" s="30"/>
      <c r="AI35" s="48"/>
      <c r="AK35" s="37"/>
      <c r="AL35" s="30"/>
      <c r="AM35" s="48"/>
      <c r="AP35" s="30"/>
      <c r="AQ35" s="48"/>
      <c r="AS35" s="37"/>
      <c r="AT35" s="30"/>
      <c r="AU35" s="48"/>
      <c r="AX35" s="30"/>
      <c r="AY35" s="48"/>
      <c r="BA35" s="37"/>
      <c r="BB35" s="30"/>
      <c r="BC35" s="48"/>
      <c r="BF35" s="30"/>
      <c r="BG35" s="48"/>
      <c r="BI35" s="37"/>
      <c r="BJ35" s="30"/>
      <c r="BK35" s="48"/>
      <c r="BN35" s="30"/>
      <c r="BO35" s="48"/>
      <c r="BQ35" s="37"/>
    </row>
    <row r="36" spans="2:70" ht="26" x14ac:dyDescent="0.3">
      <c r="B36" s="36" t="s">
        <v>
104</v>
      </c>
      <c r="C36" s="32" t="s">
        <v>
138</v>
      </c>
      <c r="D36" s="45">
        <v>
100</v>
      </c>
      <c r="E36" s="34" t="s">
        <v>
83</v>
      </c>
      <c r="F36" s="35">
        <f t="shared" si="6"/>
        <v>
130</v>
      </c>
      <c r="G36" s="53" t="s">
        <v>
159</v>
      </c>
      <c r="H36" s="28">
        <v>
133</v>
      </c>
      <c r="I36" s="54" t="s">
        <v>
160</v>
      </c>
      <c r="J36" s="27" t="s">
        <v>
379</v>
      </c>
      <c r="K36" s="37"/>
      <c r="L36" s="11">
        <v>
30</v>
      </c>
      <c r="M36" s="11"/>
      <c r="N36" s="11"/>
      <c r="O36" s="11">
        <v>
1</v>
      </c>
      <c r="P36" s="106"/>
      <c r="Q36" s="11">
        <f t="shared" si="3"/>
        <v>
12</v>
      </c>
      <c r="R36" s="46">
        <f t="shared" si="4"/>
        <v>
6</v>
      </c>
      <c r="S36" s="26" t="s">
        <v>
161</v>
      </c>
      <c r="T36" s="124"/>
      <c r="U36" s="124"/>
      <c r="V36" s="30"/>
      <c r="W36" s="48"/>
      <c r="Y36" s="37"/>
      <c r="Z36" s="30"/>
      <c r="AA36" s="48"/>
      <c r="AC36" s="37"/>
      <c r="AE36" s="48"/>
      <c r="AH36" s="30"/>
      <c r="AI36" s="48"/>
      <c r="AK36" s="37"/>
      <c r="AL36" s="30"/>
      <c r="AM36" s="48"/>
      <c r="AP36" s="30"/>
      <c r="AQ36" s="48"/>
      <c r="AS36" s="37"/>
      <c r="AT36" s="30"/>
      <c r="AU36" s="48"/>
      <c r="AX36" s="30"/>
      <c r="AY36" s="48"/>
      <c r="BA36" s="37"/>
      <c r="BB36" s="30"/>
      <c r="BC36" s="48"/>
      <c r="BF36" s="30"/>
      <c r="BG36" s="48"/>
      <c r="BI36" s="37"/>
      <c r="BJ36" s="30"/>
      <c r="BK36" s="48"/>
      <c r="BN36" s="30"/>
      <c r="BO36" s="48"/>
      <c r="BQ36" s="37"/>
    </row>
    <row r="37" spans="2:70" ht="13" x14ac:dyDescent="0.3">
      <c r="B37" s="36" t="s">
        <v>
104</v>
      </c>
      <c r="C37" s="32" t="s">
        <v>
138</v>
      </c>
      <c r="D37" s="45">
        <v>
100</v>
      </c>
      <c r="E37" s="34" t="s">
        <v>
83</v>
      </c>
      <c r="F37" s="35">
        <f t="shared" si="6"/>
        <v>
130</v>
      </c>
      <c r="G37" s="53" t="s">
        <v>
159</v>
      </c>
      <c r="H37" s="28">
        <v>
134</v>
      </c>
      <c r="I37" s="54" t="s">
        <v>
162</v>
      </c>
      <c r="J37" s="27" t="s">
        <v>
379</v>
      </c>
      <c r="K37" s="37"/>
      <c r="L37" s="11">
        <v>
30</v>
      </c>
      <c r="M37" s="11"/>
      <c r="N37" s="11"/>
      <c r="O37" s="11"/>
      <c r="P37" s="106"/>
      <c r="Q37" s="11">
        <v>
12</v>
      </c>
      <c r="R37" s="46">
        <f t="shared" si="4"/>
        <v>
6</v>
      </c>
      <c r="S37" s="118" t="s">
        <v>
163</v>
      </c>
      <c r="T37" s="124"/>
      <c r="U37" s="124"/>
      <c r="V37" s="30"/>
      <c r="W37" s="48"/>
      <c r="Y37" s="37"/>
      <c r="Z37" s="30"/>
      <c r="AA37" s="48"/>
      <c r="AC37" s="37"/>
      <c r="AE37" s="48"/>
      <c r="AH37" s="30"/>
      <c r="AI37" s="48"/>
      <c r="AK37" s="37"/>
      <c r="AL37" s="30"/>
      <c r="AM37" s="48"/>
      <c r="AP37" s="30"/>
      <c r="AQ37" s="48"/>
      <c r="AS37" s="37"/>
      <c r="AT37" s="30"/>
      <c r="AU37" s="48"/>
      <c r="AX37" s="30"/>
      <c r="AY37" s="48"/>
      <c r="BA37" s="37"/>
      <c r="BB37" s="30"/>
      <c r="BC37" s="48"/>
      <c r="BF37" s="30"/>
      <c r="BG37" s="48"/>
      <c r="BI37" s="37"/>
      <c r="BJ37" s="30"/>
      <c r="BK37" s="48"/>
      <c r="BN37" s="30"/>
      <c r="BO37" s="48"/>
      <c r="BQ37" s="37"/>
    </row>
    <row r="38" spans="2:70" ht="13" x14ac:dyDescent="0.3">
      <c r="B38" s="36" t="s">
        <v>
104</v>
      </c>
      <c r="C38" s="32" t="s">
        <v>
138</v>
      </c>
      <c r="D38" s="45">
        <v>
100</v>
      </c>
      <c r="E38" s="34" t="s">
        <v>
83</v>
      </c>
      <c r="F38" s="35">
        <f t="shared" si="6"/>
        <v>
130</v>
      </c>
      <c r="G38" s="53" t="s">
        <v>
159</v>
      </c>
      <c r="H38" s="28">
        <v>
135</v>
      </c>
      <c r="I38" s="54" t="s">
        <v>
151</v>
      </c>
      <c r="J38" s="27" t="s">
        <v>
152</v>
      </c>
      <c r="K38" s="37"/>
      <c r="L38" s="11">
        <v>
10</v>
      </c>
      <c r="M38" s="11"/>
      <c r="N38" s="11"/>
      <c r="O38" s="11">
        <v>
1</v>
      </c>
      <c r="P38" s="106"/>
      <c r="Q38" s="11">
        <f t="shared" ref="Q38:Q75" si="7">
M38*365+N38*48+O38*12+P38*1</f>
        <v>
12</v>
      </c>
      <c r="R38" s="46">
        <f t="shared" si="4"/>
        <v>
2</v>
      </c>
      <c r="S38" s="26"/>
      <c r="T38" s="124"/>
      <c r="U38" s="124"/>
      <c r="V38" s="30"/>
      <c r="W38" s="48"/>
      <c r="Y38" s="37"/>
      <c r="Z38" s="30"/>
      <c r="AA38" s="48"/>
      <c r="AC38" s="37"/>
      <c r="AD38" s="30"/>
      <c r="AE38" s="48"/>
      <c r="AG38" s="37"/>
      <c r="AH38" s="30"/>
      <c r="AI38" s="48"/>
      <c r="AK38" s="37"/>
      <c r="AL38" s="30"/>
      <c r="AM38" s="48"/>
      <c r="AO38" s="37"/>
      <c r="AP38" s="30"/>
      <c r="AQ38" s="48"/>
      <c r="AS38" s="37"/>
      <c r="AT38" s="30"/>
      <c r="AU38" s="48"/>
      <c r="AW38" s="37"/>
      <c r="AX38" s="30"/>
      <c r="AY38" s="48"/>
      <c r="BA38" s="37"/>
      <c r="BB38" s="30"/>
      <c r="BC38" s="48"/>
      <c r="BE38" s="37"/>
      <c r="BF38" s="30"/>
      <c r="BG38" s="48"/>
      <c r="BI38" s="37"/>
      <c r="BJ38" s="30"/>
      <c r="BK38" s="48"/>
      <c r="BM38" s="37"/>
      <c r="BN38" s="30"/>
      <c r="BO38" s="48"/>
      <c r="BQ38" s="37"/>
    </row>
    <row r="39" spans="2:70" ht="26" x14ac:dyDescent="0.3">
      <c r="B39" s="36" t="s">
        <v>
104</v>
      </c>
      <c r="C39" s="32" t="s">
        <v>
138</v>
      </c>
      <c r="D39" s="45">
        <v>
100</v>
      </c>
      <c r="E39" s="34" t="s">
        <v>
83</v>
      </c>
      <c r="F39" s="35">
        <f t="shared" si="6"/>
        <v>
130</v>
      </c>
      <c r="G39" s="53" t="s">
        <v>
159</v>
      </c>
      <c r="H39" s="28">
        <v>
136</v>
      </c>
      <c r="I39" s="54" t="s">
        <v>
164</v>
      </c>
      <c r="J39" s="27" t="s">
        <v>
380</v>
      </c>
      <c r="K39" s="37"/>
      <c r="L39" s="11">
        <v>
90</v>
      </c>
      <c r="M39" s="11"/>
      <c r="N39" s="11"/>
      <c r="O39" s="11">
        <v>
1</v>
      </c>
      <c r="P39" s="106"/>
      <c r="Q39" s="11">
        <f t="shared" si="7"/>
        <v>
12</v>
      </c>
      <c r="R39" s="46">
        <f t="shared" si="4"/>
        <v>
18</v>
      </c>
      <c r="S39" s="26" t="s">
        <v>
390</v>
      </c>
      <c r="T39" s="124"/>
      <c r="U39" s="124"/>
      <c r="V39" s="30"/>
      <c r="W39" s="48"/>
      <c r="Y39" s="37"/>
      <c r="Z39" s="30"/>
      <c r="AA39" s="48"/>
      <c r="AC39" s="37"/>
      <c r="AD39" s="30"/>
      <c r="AE39" s="48"/>
      <c r="AG39" s="37"/>
      <c r="AH39" s="30"/>
      <c r="AI39" s="48"/>
      <c r="AK39" s="37"/>
      <c r="AL39" s="30"/>
      <c r="AM39" s="48"/>
      <c r="AO39" s="37"/>
      <c r="AP39" s="30"/>
      <c r="AQ39" s="48"/>
      <c r="AS39" s="37"/>
      <c r="AT39" s="30"/>
      <c r="AU39" s="48"/>
      <c r="AW39" s="37"/>
      <c r="AX39" s="30"/>
      <c r="AY39" s="48"/>
      <c r="BA39" s="37"/>
      <c r="BB39" s="30"/>
      <c r="BC39" s="48"/>
      <c r="BE39" s="37"/>
      <c r="BF39" s="30"/>
      <c r="BG39" s="48"/>
      <c r="BI39" s="37"/>
      <c r="BJ39" s="30"/>
      <c r="BK39" s="48"/>
      <c r="BM39" s="37"/>
      <c r="BN39" s="30"/>
      <c r="BO39" s="48"/>
      <c r="BQ39" s="37"/>
    </row>
    <row r="40" spans="2:70" ht="13" x14ac:dyDescent="0.3">
      <c r="B40" s="36" t="s">
        <v>
104</v>
      </c>
      <c r="C40" s="32" t="s">
        <v>
138</v>
      </c>
      <c r="D40" s="45">
        <v>
100</v>
      </c>
      <c r="E40" s="34" t="s">
        <v>
83</v>
      </c>
      <c r="F40" s="35">
        <f t="shared" si="6"/>
        <v>
130</v>
      </c>
      <c r="G40" s="53" t="s">
        <v>
159</v>
      </c>
      <c r="H40" s="28">
        <v>
137</v>
      </c>
      <c r="I40" s="54" t="s">
        <v>
84</v>
      </c>
      <c r="J40" s="27" t="s">
        <v>
152</v>
      </c>
      <c r="K40" s="37"/>
      <c r="L40" s="11">
        <v>
0</v>
      </c>
      <c r="M40" s="11"/>
      <c r="N40" s="11"/>
      <c r="O40" s="11">
        <v>
1</v>
      </c>
      <c r="P40" s="106"/>
      <c r="Q40" s="11">
        <f t="shared" si="7"/>
        <v>
12</v>
      </c>
      <c r="R40" s="46">
        <f t="shared" si="4"/>
        <v>
0</v>
      </c>
      <c r="S40" s="26"/>
      <c r="T40" s="124"/>
      <c r="U40" s="124"/>
      <c r="V40" s="30"/>
      <c r="W40" s="48"/>
      <c r="Y40" s="37"/>
      <c r="Z40" s="30"/>
      <c r="AA40" s="48"/>
      <c r="AC40" s="37"/>
      <c r="AD40" s="30"/>
      <c r="AE40" s="48"/>
      <c r="AG40" s="37"/>
      <c r="AH40" s="30"/>
      <c r="AI40" s="48"/>
      <c r="AK40" s="37"/>
      <c r="AL40" s="30"/>
      <c r="AM40" s="48"/>
      <c r="AO40" s="37"/>
      <c r="AP40" s="30"/>
      <c r="AQ40" s="48"/>
      <c r="AS40" s="37"/>
      <c r="AT40" s="30"/>
      <c r="AU40" s="48"/>
      <c r="AW40" s="37"/>
      <c r="AX40" s="30"/>
      <c r="AY40" s="48"/>
      <c r="BA40" s="37"/>
      <c r="BB40" s="30"/>
      <c r="BC40" s="48"/>
      <c r="BE40" s="37"/>
      <c r="BF40" s="30"/>
      <c r="BG40" s="48"/>
      <c r="BI40" s="37"/>
      <c r="BJ40" s="30"/>
      <c r="BK40" s="48"/>
      <c r="BM40" s="37"/>
      <c r="BN40" s="30"/>
      <c r="BO40" s="48"/>
      <c r="BQ40" s="37"/>
    </row>
    <row r="41" spans="2:70" ht="13" x14ac:dyDescent="0.3">
      <c r="B41" s="36" t="s">
        <v>
104</v>
      </c>
      <c r="C41" s="32" t="s">
        <v>
138</v>
      </c>
      <c r="D41" s="45">
        <v>
100</v>
      </c>
      <c r="E41" s="34" t="s">
        <v>
83</v>
      </c>
      <c r="F41" s="35">
        <f t="shared" si="6"/>
        <v>
130</v>
      </c>
      <c r="G41" s="53" t="s">
        <v>
159</v>
      </c>
      <c r="H41" s="28">
        <v>
138</v>
      </c>
      <c r="I41" s="54" t="s">
        <v>
155</v>
      </c>
      <c r="J41" s="27" t="s">
        <v>
156</v>
      </c>
      <c r="K41" s="37"/>
      <c r="L41" s="11"/>
      <c r="M41" s="11"/>
      <c r="N41" s="11"/>
      <c r="O41" s="11">
        <v>
1</v>
      </c>
      <c r="P41" s="106"/>
      <c r="Q41" s="11">
        <f t="shared" si="7"/>
        <v>
12</v>
      </c>
      <c r="R41" s="46">
        <f t="shared" si="4"/>
        <v>
0</v>
      </c>
      <c r="S41" s="26"/>
      <c r="T41" s="124"/>
      <c r="U41" s="124"/>
      <c r="V41" s="30"/>
      <c r="W41" s="48"/>
      <c r="Y41" s="37"/>
      <c r="Z41" s="30"/>
      <c r="AA41" s="48"/>
      <c r="AC41" s="37"/>
      <c r="AD41" s="30"/>
      <c r="AE41" s="48"/>
      <c r="AG41" s="37"/>
      <c r="AH41" s="30"/>
      <c r="AI41" s="48"/>
      <c r="AK41" s="37"/>
      <c r="AL41" s="30"/>
      <c r="AM41" s="48"/>
      <c r="AO41" s="37"/>
      <c r="AP41" s="30"/>
      <c r="AQ41" s="48"/>
      <c r="AS41" s="37"/>
      <c r="AT41" s="30"/>
      <c r="AU41" s="48"/>
      <c r="AW41" s="37"/>
      <c r="AX41" s="30"/>
      <c r="AY41" s="48"/>
      <c r="BA41" s="37"/>
      <c r="BB41" s="30"/>
      <c r="BC41" s="48"/>
      <c r="BE41" s="37"/>
      <c r="BF41" s="30"/>
      <c r="BG41" s="48"/>
      <c r="BI41" s="37"/>
      <c r="BJ41" s="30"/>
      <c r="BK41" s="48"/>
      <c r="BM41" s="37"/>
      <c r="BN41" s="30"/>
      <c r="BO41" s="48"/>
      <c r="BQ41" s="37"/>
    </row>
    <row r="42" spans="2:70" ht="13" x14ac:dyDescent="0.3">
      <c r="B42" s="36" t="s">
        <v>
104</v>
      </c>
      <c r="C42" s="32" t="s">
        <v>
138</v>
      </c>
      <c r="D42" s="137">
        <v>
100</v>
      </c>
      <c r="E42" s="101" t="s">
        <v>
83</v>
      </c>
      <c r="F42" s="90">
        <f t="shared" si="6"/>
        <v>
130</v>
      </c>
      <c r="G42" s="138" t="s">
        <v>
159</v>
      </c>
      <c r="H42" s="91">
        <v>
139</v>
      </c>
      <c r="I42" s="102" t="s">
        <v>
165</v>
      </c>
      <c r="J42" s="139" t="s">
        <v>
379</v>
      </c>
      <c r="K42" s="96"/>
      <c r="L42" s="92">
        <v>
60</v>
      </c>
      <c r="M42" s="92"/>
      <c r="N42" s="92"/>
      <c r="O42" s="92"/>
      <c r="P42" s="113">
        <v>
2</v>
      </c>
      <c r="Q42" s="92">
        <f t="shared" si="7"/>
        <v>
2</v>
      </c>
      <c r="R42" s="93">
        <f t="shared" si="4"/>
        <v>
2</v>
      </c>
      <c r="S42" s="89" t="s">
        <v>
398</v>
      </c>
      <c r="T42" s="127"/>
      <c r="U42" s="127"/>
      <c r="V42" s="94"/>
      <c r="W42" s="95"/>
      <c r="X42" s="95"/>
      <c r="Y42" s="96"/>
      <c r="Z42" s="94"/>
      <c r="AA42" s="95"/>
      <c r="AB42" s="95"/>
      <c r="AC42" s="96"/>
      <c r="AD42" s="95"/>
      <c r="AE42" s="95"/>
      <c r="AF42" s="95"/>
      <c r="AG42" s="95"/>
      <c r="AH42" s="94"/>
      <c r="AI42" s="95"/>
      <c r="AJ42" s="95"/>
      <c r="AK42" s="96"/>
      <c r="AL42" s="95"/>
      <c r="AM42" s="95"/>
      <c r="AN42" s="95"/>
      <c r="AO42" s="95"/>
      <c r="AP42" s="94"/>
      <c r="AQ42" s="95"/>
      <c r="AR42" s="95"/>
      <c r="AS42" s="96"/>
      <c r="AT42" s="95"/>
      <c r="AU42" s="95"/>
      <c r="AV42" s="95"/>
      <c r="AW42" s="95"/>
      <c r="AX42" s="94"/>
      <c r="AY42" s="95"/>
      <c r="AZ42" s="95"/>
      <c r="BA42" s="96"/>
      <c r="BB42" s="95"/>
      <c r="BC42" s="95"/>
      <c r="BD42" s="95"/>
      <c r="BE42" s="95"/>
      <c r="BF42" s="94"/>
      <c r="BG42" s="95"/>
      <c r="BH42" s="95"/>
      <c r="BI42" s="96"/>
      <c r="BJ42" s="95"/>
      <c r="BK42" s="95"/>
      <c r="BL42" s="95"/>
      <c r="BM42" s="95"/>
      <c r="BN42" s="94"/>
      <c r="BO42" s="95"/>
      <c r="BP42" s="95"/>
      <c r="BQ42" s="96"/>
    </row>
    <row r="43" spans="2:70" ht="13" x14ac:dyDescent="0.3">
      <c r="B43" s="36" t="s">
        <v>
104</v>
      </c>
      <c r="C43" s="32" t="s">
        <v>
138</v>
      </c>
      <c r="D43" s="28">
        <v>
200</v>
      </c>
      <c r="E43" s="26" t="s">
        <v>
166</v>
      </c>
      <c r="F43" s="28">
        <v>
210</v>
      </c>
      <c r="G43" s="26" t="s">
        <v>
167</v>
      </c>
      <c r="H43" s="28">
        <v>
211</v>
      </c>
      <c r="I43" s="26" t="s">
        <v>
168</v>
      </c>
      <c r="J43" s="28" t="s">
        <v>
379</v>
      </c>
      <c r="K43" s="11"/>
      <c r="L43" s="11">
        <v>
10</v>
      </c>
      <c r="M43" s="11"/>
      <c r="N43" s="11"/>
      <c r="O43" s="11"/>
      <c r="P43" s="106">
        <v>
2</v>
      </c>
      <c r="Q43" s="11">
        <f t="shared" si="7"/>
        <v>
2</v>
      </c>
      <c r="R43" s="134">
        <f t="shared" si="4"/>
        <v>
0.33333333333333331</v>
      </c>
      <c r="S43" s="26" t="s">
        <v>
169</v>
      </c>
      <c r="T43" s="124"/>
      <c r="U43" s="124"/>
      <c r="V43" s="114"/>
      <c r="W43" s="135"/>
      <c r="X43" s="136"/>
      <c r="Y43" s="135"/>
      <c r="Z43" s="114"/>
      <c r="AA43" s="135"/>
      <c r="AB43" s="136"/>
      <c r="AC43" s="135"/>
      <c r="AD43" s="114"/>
      <c r="AE43" s="135"/>
      <c r="AF43" s="136"/>
      <c r="AG43" s="135"/>
      <c r="AH43" s="114"/>
      <c r="AI43" s="135"/>
      <c r="AJ43" s="136"/>
      <c r="AK43" s="135"/>
      <c r="AL43" s="114"/>
      <c r="AM43" s="135"/>
      <c r="AN43" s="136"/>
      <c r="AO43" s="135"/>
      <c r="AP43" s="114"/>
      <c r="AQ43" s="135"/>
      <c r="AR43" s="136"/>
      <c r="AS43" s="135"/>
      <c r="AT43" s="114"/>
      <c r="AU43" s="135"/>
      <c r="AV43" s="136"/>
      <c r="AW43" s="135"/>
      <c r="AX43" s="114"/>
      <c r="AY43" s="135"/>
      <c r="AZ43" s="136"/>
      <c r="BA43" s="135"/>
      <c r="BB43" s="114"/>
      <c r="BC43" s="135"/>
      <c r="BD43" s="136"/>
      <c r="BE43" s="135"/>
      <c r="BF43" s="114"/>
      <c r="BG43" s="135"/>
      <c r="BH43" s="136"/>
      <c r="BI43" s="135"/>
      <c r="BJ43" s="114"/>
      <c r="BK43" s="135"/>
      <c r="BL43" s="136"/>
      <c r="BM43" s="135"/>
      <c r="BN43" s="114"/>
      <c r="BO43" s="135"/>
      <c r="BP43" s="136"/>
      <c r="BQ43" s="135"/>
      <c r="BR43" s="3"/>
    </row>
    <row r="44" spans="2:70" ht="13" x14ac:dyDescent="0.3">
      <c r="B44" s="36" t="s">
        <v>
104</v>
      </c>
      <c r="C44" s="32" t="s">
        <v>
138</v>
      </c>
      <c r="D44" s="36">
        <v>
200</v>
      </c>
      <c r="E44" s="34" t="s">
        <v>
166</v>
      </c>
      <c r="F44" s="35">
        <f t="shared" ref="F44:F45" si="8">
F43</f>
        <v>
210</v>
      </c>
      <c r="G44" s="34" t="s">
        <v>
167</v>
      </c>
      <c r="H44" s="28">
        <v>
212</v>
      </c>
      <c r="I44" s="26" t="s">
        <v>
88</v>
      </c>
      <c r="J44" s="28" t="s">
        <v>
379</v>
      </c>
      <c r="K44" s="11"/>
      <c r="L44" s="11"/>
      <c r="M44" s="11"/>
      <c r="N44" s="11"/>
      <c r="O44" s="11">
        <v>
2</v>
      </c>
      <c r="P44" s="106"/>
      <c r="Q44" s="11">
        <f t="shared" si="7"/>
        <v>
24</v>
      </c>
      <c r="R44" s="46">
        <f t="shared" si="4"/>
        <v>
0</v>
      </c>
      <c r="S44" s="84" t="s">
        <v>
170</v>
      </c>
      <c r="T44" s="124"/>
      <c r="U44" s="124"/>
      <c r="V44" s="30"/>
      <c r="W44" s="48"/>
      <c r="Y44" s="48"/>
      <c r="Z44" s="30"/>
      <c r="AA44" s="48"/>
      <c r="AC44" s="48"/>
      <c r="AD44" s="30"/>
      <c r="AE44" s="48"/>
      <c r="AG44" s="48"/>
      <c r="AH44" s="30"/>
      <c r="AI44" s="48"/>
      <c r="AK44" s="48"/>
      <c r="AL44" s="30"/>
      <c r="AM44" s="48"/>
      <c r="AO44" s="48"/>
      <c r="AP44" s="30"/>
      <c r="AQ44" s="48"/>
      <c r="AS44" s="48"/>
      <c r="AT44" s="30"/>
      <c r="AU44" s="48"/>
      <c r="AW44" s="48"/>
      <c r="AX44" s="30"/>
      <c r="AY44" s="48"/>
      <c r="BA44" s="48"/>
      <c r="BB44" s="30"/>
      <c r="BC44" s="48"/>
      <c r="BE44" s="48"/>
      <c r="BF44" s="30"/>
      <c r="BG44" s="48"/>
      <c r="BI44" s="48"/>
      <c r="BJ44" s="30"/>
      <c r="BK44" s="48"/>
      <c r="BM44" s="48"/>
      <c r="BN44" s="30"/>
      <c r="BO44" s="48"/>
      <c r="BQ44" s="48"/>
    </row>
    <row r="45" spans="2:70" ht="26" x14ac:dyDescent="0.3">
      <c r="B45" s="36" t="s">
        <v>
104</v>
      </c>
      <c r="C45" s="32" t="s">
        <v>
138</v>
      </c>
      <c r="D45" s="36">
        <v>
200</v>
      </c>
      <c r="E45" s="34" t="s">
        <v>
166</v>
      </c>
      <c r="F45" s="35">
        <f t="shared" si="8"/>
        <v>
210</v>
      </c>
      <c r="G45" s="34" t="s">
        <v>
381</v>
      </c>
      <c r="H45" s="28">
        <v>
213</v>
      </c>
      <c r="I45" s="26" t="s">
        <v>
171</v>
      </c>
      <c r="J45" s="28" t="s">
        <v>
382</v>
      </c>
      <c r="K45" s="11"/>
      <c r="L45" s="11">
        <v>
20</v>
      </c>
      <c r="M45" s="11"/>
      <c r="N45" s="11"/>
      <c r="O45" s="11">
        <v>
2</v>
      </c>
      <c r="P45" s="106"/>
      <c r="Q45" s="11">
        <f t="shared" si="7"/>
        <v>
24</v>
      </c>
      <c r="R45" s="46">
        <f t="shared" si="4"/>
        <v>
8</v>
      </c>
      <c r="S45" s="84" t="s">
        <v>
395</v>
      </c>
      <c r="T45" s="124"/>
      <c r="U45" s="124"/>
      <c r="V45" s="48"/>
      <c r="X45" s="48"/>
      <c r="Y45" s="37"/>
      <c r="Z45" s="48"/>
      <c r="AB45" s="48"/>
      <c r="AC45" s="37"/>
      <c r="AD45" s="48"/>
      <c r="AF45" s="48"/>
      <c r="AH45" s="48"/>
      <c r="AJ45" s="48"/>
      <c r="AK45" s="37"/>
      <c r="AL45" s="48"/>
      <c r="AN45" s="48"/>
      <c r="AP45" s="48"/>
      <c r="AR45" s="48"/>
      <c r="AS45" s="37"/>
      <c r="AT45" s="48"/>
      <c r="AV45" s="48"/>
      <c r="AX45" s="48"/>
      <c r="AZ45" s="48"/>
      <c r="BA45" s="37"/>
      <c r="BB45" s="48"/>
      <c r="BD45" s="48"/>
      <c r="BF45" s="48"/>
      <c r="BH45" s="48"/>
      <c r="BI45" s="37"/>
      <c r="BJ45" s="48"/>
      <c r="BL45" s="48"/>
      <c r="BN45" s="48"/>
      <c r="BP45" s="48"/>
      <c r="BQ45" s="37"/>
    </row>
    <row r="46" spans="2:70" ht="28.5" customHeight="1" x14ac:dyDescent="0.3">
      <c r="B46" s="36" t="s">
        <v>
104</v>
      </c>
      <c r="C46" s="32" t="s">
        <v>
138</v>
      </c>
      <c r="D46" s="36">
        <v>
200</v>
      </c>
      <c r="E46" s="34" t="s">
        <v>
166</v>
      </c>
      <c r="F46" s="28">
        <v>
220</v>
      </c>
      <c r="G46" s="26" t="s">
        <v>
172</v>
      </c>
      <c r="H46" s="28">
        <v>
221</v>
      </c>
      <c r="I46" s="26" t="s">
        <v>
168</v>
      </c>
      <c r="J46" s="28" t="s">
        <v>
379</v>
      </c>
      <c r="K46" s="11"/>
      <c r="L46" s="11"/>
      <c r="M46" s="11"/>
      <c r="N46" s="11"/>
      <c r="O46" s="11"/>
      <c r="P46" s="106">
        <v>
3</v>
      </c>
      <c r="Q46" s="11">
        <f t="shared" si="7"/>
        <v>
3</v>
      </c>
      <c r="R46" s="46">
        <f t="shared" si="4"/>
        <v>
0</v>
      </c>
      <c r="S46" s="84" t="s">
        <v>
363</v>
      </c>
      <c r="T46" s="124"/>
      <c r="U46" s="124"/>
      <c r="V46" s="30"/>
      <c r="Y46" s="37"/>
      <c r="Z46" s="57"/>
      <c r="AA46" s="48"/>
      <c r="AB46" s="48"/>
      <c r="AC46" s="49"/>
      <c r="AH46" s="30"/>
      <c r="AK46" s="37"/>
      <c r="AP46" s="57"/>
      <c r="AQ46" s="48"/>
      <c r="AR46" s="48"/>
      <c r="AS46" s="49"/>
      <c r="AX46" s="57"/>
      <c r="AY46" s="48"/>
      <c r="AZ46" s="48"/>
      <c r="BA46" s="49"/>
      <c r="BF46" s="30"/>
      <c r="BI46" s="37"/>
      <c r="BN46" s="30"/>
      <c r="BQ46" s="37"/>
    </row>
    <row r="47" spans="2:70" ht="13" x14ac:dyDescent="0.3">
      <c r="B47" s="36" t="s">
        <v>
104</v>
      </c>
      <c r="C47" s="32" t="s">
        <v>
138</v>
      </c>
      <c r="D47" s="36">
        <v>
200</v>
      </c>
      <c r="E47" s="34" t="s">
        <v>
166</v>
      </c>
      <c r="F47" s="35">
        <f t="shared" ref="F47:F48" si="9">
F46</f>
        <v>
220</v>
      </c>
      <c r="G47" s="34" t="s">
        <v>
172</v>
      </c>
      <c r="H47" s="28">
        <v>
222</v>
      </c>
      <c r="I47" s="26" t="s">
        <v>
88</v>
      </c>
      <c r="J47" s="28" t="s">
        <v>
379</v>
      </c>
      <c r="K47" s="11"/>
      <c r="L47" s="11"/>
      <c r="M47" s="11"/>
      <c r="N47" s="11"/>
      <c r="O47" s="11"/>
      <c r="P47" s="106">
        <v>
3</v>
      </c>
      <c r="Q47" s="11">
        <f t="shared" si="7"/>
        <v>
3</v>
      </c>
      <c r="R47" s="46">
        <f t="shared" si="4"/>
        <v>
0</v>
      </c>
      <c r="S47" s="84" t="s">
        <v>
170</v>
      </c>
      <c r="T47" s="124"/>
      <c r="U47" s="124"/>
      <c r="V47" s="30"/>
      <c r="Y47" s="37"/>
      <c r="Z47" s="57"/>
      <c r="AA47" s="48"/>
      <c r="AB47" s="48"/>
      <c r="AC47" s="49"/>
      <c r="AH47" s="30"/>
      <c r="AK47" s="37"/>
      <c r="AP47" s="57"/>
      <c r="AQ47" s="48"/>
      <c r="AR47" s="48"/>
      <c r="AS47" s="49"/>
      <c r="AX47" s="57"/>
      <c r="AY47" s="48"/>
      <c r="AZ47" s="48"/>
      <c r="BA47" s="49"/>
      <c r="BF47" s="30"/>
      <c r="BI47" s="37"/>
      <c r="BN47" s="30"/>
      <c r="BQ47" s="37"/>
    </row>
    <row r="48" spans="2:70" ht="26" x14ac:dyDescent="0.3">
      <c r="B48" s="36" t="s">
        <v>
104</v>
      </c>
      <c r="C48" s="32" t="s">
        <v>
138</v>
      </c>
      <c r="D48" s="36">
        <v>
200</v>
      </c>
      <c r="E48" s="34" t="s">
        <v>
166</v>
      </c>
      <c r="F48" s="35">
        <f t="shared" si="9"/>
        <v>
220</v>
      </c>
      <c r="G48" s="34" t="s">
        <v>
172</v>
      </c>
      <c r="H48" s="28">
        <v>
223</v>
      </c>
      <c r="I48" s="26" t="s">
        <v>
173</v>
      </c>
      <c r="J48" s="28" t="s">
        <v>
383</v>
      </c>
      <c r="K48" s="11"/>
      <c r="L48" s="11"/>
      <c r="M48" s="11"/>
      <c r="N48" s="11"/>
      <c r="O48" s="11"/>
      <c r="P48" s="106">
        <v>
3</v>
      </c>
      <c r="Q48" s="11">
        <f t="shared" si="7"/>
        <v>
3</v>
      </c>
      <c r="R48" s="46">
        <f t="shared" si="4"/>
        <v>
0</v>
      </c>
      <c r="S48" s="84" t="s">
        <v>
395</v>
      </c>
      <c r="T48" s="124"/>
      <c r="U48" s="124"/>
      <c r="V48" s="30"/>
      <c r="Y48" s="37"/>
      <c r="Z48" s="57"/>
      <c r="AA48" s="48"/>
      <c r="AB48" s="48"/>
      <c r="AC48" s="49"/>
      <c r="AH48" s="30"/>
      <c r="AK48" s="37"/>
      <c r="AP48" s="57"/>
      <c r="AQ48" s="48"/>
      <c r="AR48" s="48"/>
      <c r="AS48" s="49"/>
      <c r="AX48" s="57"/>
      <c r="AY48" s="48"/>
      <c r="AZ48" s="48"/>
      <c r="BA48" s="49"/>
      <c r="BF48" s="30"/>
      <c r="BI48" s="37"/>
      <c r="BN48" s="30"/>
      <c r="BQ48" s="37"/>
    </row>
    <row r="49" spans="2:70" ht="13" x14ac:dyDescent="0.3">
      <c r="B49" s="36" t="s">
        <v>
104</v>
      </c>
      <c r="C49" s="32" t="s">
        <v>
138</v>
      </c>
      <c r="D49" s="36">
        <v>
200</v>
      </c>
      <c r="E49" s="34" t="s">
        <v>
166</v>
      </c>
      <c r="F49" s="28">
        <v>
230</v>
      </c>
      <c r="G49" s="26" t="s">
        <v>
174</v>
      </c>
      <c r="H49" s="28">
        <v>
231</v>
      </c>
      <c r="I49" s="26" t="s">
        <v>
175</v>
      </c>
      <c r="J49" s="28" t="s">
        <v>
379</v>
      </c>
      <c r="K49" s="11"/>
      <c r="L49" s="11">
        <v>
0</v>
      </c>
      <c r="M49" s="11"/>
      <c r="N49" s="11"/>
      <c r="O49" s="11"/>
      <c r="P49" s="106">
        <v>
1</v>
      </c>
      <c r="Q49" s="11">
        <f t="shared" si="7"/>
        <v>
1</v>
      </c>
      <c r="R49" s="46">
        <f t="shared" si="4"/>
        <v>
0</v>
      </c>
      <c r="S49" s="84"/>
      <c r="T49" s="124"/>
      <c r="U49" s="124"/>
      <c r="V49" s="30"/>
      <c r="Y49" s="37"/>
      <c r="Z49" s="30"/>
      <c r="AC49" s="37"/>
      <c r="AD49" s="47"/>
      <c r="AH49" s="30"/>
      <c r="AK49" s="37"/>
      <c r="AP49" s="30"/>
      <c r="AS49" s="37"/>
      <c r="AX49" s="30"/>
      <c r="BA49" s="37"/>
      <c r="BF49" s="30"/>
      <c r="BI49" s="37"/>
      <c r="BN49" s="30"/>
      <c r="BQ49" s="37"/>
    </row>
    <row r="50" spans="2:70" ht="26" x14ac:dyDescent="0.3">
      <c r="B50" s="36" t="s">
        <v>
104</v>
      </c>
      <c r="C50" s="32" t="s">
        <v>
138</v>
      </c>
      <c r="D50" s="36">
        <v>
200</v>
      </c>
      <c r="E50" s="34" t="s">
        <v>
166</v>
      </c>
      <c r="F50" s="35">
        <f>
F49</f>
        <v>
230</v>
      </c>
      <c r="G50" s="34" t="s">
        <v>
174</v>
      </c>
      <c r="H50" s="28">
        <v>
232</v>
      </c>
      <c r="I50" s="26" t="s">
        <v>
85</v>
      </c>
      <c r="J50" s="28" t="s">
        <v>
176</v>
      </c>
      <c r="K50" s="11"/>
      <c r="L50" s="11">
        <v>
90</v>
      </c>
      <c r="M50" s="11"/>
      <c r="N50" s="11"/>
      <c r="O50" s="11"/>
      <c r="P50" s="106">
        <v>
1</v>
      </c>
      <c r="Q50" s="11">
        <f t="shared" si="7"/>
        <v>
1</v>
      </c>
      <c r="R50" s="46">
        <f t="shared" si="4"/>
        <v>
1.5</v>
      </c>
      <c r="S50" s="84" t="s">
        <v>
375</v>
      </c>
      <c r="T50" s="124"/>
      <c r="U50" s="124"/>
      <c r="V50" s="30"/>
      <c r="Y50" s="37"/>
      <c r="Z50" s="30"/>
      <c r="AC50" s="37"/>
      <c r="AD50" s="47"/>
      <c r="AE50" s="48"/>
      <c r="AF50" s="48"/>
      <c r="AG50" s="49"/>
      <c r="AH50" s="30"/>
      <c r="AK50" s="37"/>
      <c r="AP50" s="30"/>
      <c r="AS50" s="37"/>
      <c r="AX50" s="30"/>
      <c r="BA50" s="37"/>
      <c r="BF50" s="30"/>
      <c r="BI50" s="37"/>
      <c r="BN50" s="30"/>
      <c r="BQ50" s="37"/>
    </row>
    <row r="51" spans="2:70" ht="26" x14ac:dyDescent="0.3">
      <c r="B51" s="36" t="s">
        <v>
104</v>
      </c>
      <c r="C51" s="32" t="s">
        <v>
138</v>
      </c>
      <c r="D51" s="36">
        <v>
200</v>
      </c>
      <c r="E51" s="34" t="s">
        <v>
166</v>
      </c>
      <c r="F51" s="97">
        <v>
240</v>
      </c>
      <c r="G51" s="98" t="s">
        <v>
177</v>
      </c>
      <c r="H51" s="28">
        <v>
241</v>
      </c>
      <c r="I51" s="26" t="s">
        <v>
178</v>
      </c>
      <c r="J51" s="28" t="s">
        <v>
383</v>
      </c>
      <c r="K51" s="11"/>
      <c r="L51" s="11"/>
      <c r="M51" s="11"/>
      <c r="N51" s="11"/>
      <c r="O51" s="11"/>
      <c r="P51" s="106"/>
      <c r="Q51" s="11">
        <f t="shared" si="7"/>
        <v>
0</v>
      </c>
      <c r="R51" s="46">
        <f t="shared" si="4"/>
        <v>
0</v>
      </c>
      <c r="S51" s="118" t="s">
        <v>
179</v>
      </c>
      <c r="T51" s="124"/>
      <c r="U51" s="124"/>
      <c r="V51" s="30"/>
      <c r="Y51" s="37"/>
      <c r="Z51" s="30"/>
      <c r="AC51" s="37"/>
      <c r="AH51" s="30"/>
      <c r="AK51" s="37"/>
      <c r="AP51" s="30"/>
      <c r="AS51" s="37"/>
      <c r="AX51" s="30"/>
      <c r="BA51" s="37"/>
      <c r="BF51" s="30"/>
      <c r="BI51" s="37"/>
      <c r="BN51" s="30"/>
      <c r="BQ51" s="37"/>
    </row>
    <row r="52" spans="2:70" ht="13" x14ac:dyDescent="0.3">
      <c r="B52" s="36" t="s">
        <v>
104</v>
      </c>
      <c r="C52" s="32" t="s">
        <v>
138</v>
      </c>
      <c r="D52" s="36">
        <v>
200</v>
      </c>
      <c r="E52" s="34" t="s">
        <v>
166</v>
      </c>
      <c r="F52" s="28">
        <v>
250</v>
      </c>
      <c r="G52" s="26" t="s">
        <v>
180</v>
      </c>
      <c r="H52" s="28">
        <v>
251</v>
      </c>
      <c r="I52" s="26" t="s">
        <v>
181</v>
      </c>
      <c r="J52" s="28" t="s">
        <v>
379</v>
      </c>
      <c r="K52" s="11"/>
      <c r="L52" s="11"/>
      <c r="M52" s="11"/>
      <c r="N52" s="11"/>
      <c r="O52" s="11"/>
      <c r="P52" s="106"/>
      <c r="Q52" s="11">
        <f t="shared" si="7"/>
        <v>
0</v>
      </c>
      <c r="R52" s="46">
        <f t="shared" si="4"/>
        <v>
0</v>
      </c>
      <c r="S52" s="84" t="s">
        <v>
182</v>
      </c>
      <c r="T52" s="124"/>
      <c r="U52" s="124"/>
      <c r="V52" s="30"/>
      <c r="Y52" s="37"/>
      <c r="Z52" s="30"/>
      <c r="AC52" s="37"/>
      <c r="AH52" s="30"/>
      <c r="AK52" s="37"/>
      <c r="AP52" s="30"/>
      <c r="AS52" s="37"/>
      <c r="AX52" s="30"/>
      <c r="BA52" s="37"/>
      <c r="BF52" s="30"/>
      <c r="BI52" s="37"/>
      <c r="BN52" s="30"/>
      <c r="BQ52" s="37"/>
    </row>
    <row r="53" spans="2:70" ht="13" x14ac:dyDescent="0.3">
      <c r="B53" s="36" t="s">
        <v>
104</v>
      </c>
      <c r="C53" s="32" t="s">
        <v>
138</v>
      </c>
      <c r="D53" s="36">
        <v>
200</v>
      </c>
      <c r="E53" s="34" t="s">
        <v>
166</v>
      </c>
      <c r="F53" s="35">
        <f t="shared" ref="F53:F54" si="10">
F52</f>
        <v>
250</v>
      </c>
      <c r="G53" s="34" t="s">
        <v>
180</v>
      </c>
      <c r="H53" s="28">
        <v>
252</v>
      </c>
      <c r="I53" s="26" t="s">
        <v>
183</v>
      </c>
      <c r="J53" s="28" t="s">
        <v>
184</v>
      </c>
      <c r="K53" s="11"/>
      <c r="L53" s="11"/>
      <c r="M53" s="11"/>
      <c r="N53" s="11"/>
      <c r="O53" s="11"/>
      <c r="P53" s="106"/>
      <c r="Q53" s="11">
        <f t="shared" si="7"/>
        <v>
0</v>
      </c>
      <c r="R53" s="46">
        <f t="shared" si="4"/>
        <v>
0</v>
      </c>
      <c r="S53" s="84"/>
      <c r="T53" s="124"/>
      <c r="U53" s="124"/>
      <c r="V53" s="30"/>
      <c r="Y53" s="37"/>
      <c r="Z53" s="30"/>
      <c r="AC53" s="37"/>
      <c r="AH53" s="30"/>
      <c r="AK53" s="37"/>
      <c r="AP53" s="30"/>
      <c r="AS53" s="37"/>
      <c r="AX53" s="30"/>
      <c r="BA53" s="37"/>
      <c r="BF53" s="30"/>
      <c r="BI53" s="37"/>
      <c r="BN53" s="30"/>
      <c r="BQ53" s="37"/>
    </row>
    <row r="54" spans="2:70" ht="13" x14ac:dyDescent="0.3">
      <c r="B54" s="36" t="s">
        <v>
104</v>
      </c>
      <c r="C54" s="32" t="s">
        <v>
138</v>
      </c>
      <c r="D54" s="36">
        <v>
200</v>
      </c>
      <c r="E54" s="34" t="s">
        <v>
166</v>
      </c>
      <c r="F54" s="35">
        <f t="shared" si="10"/>
        <v>
250</v>
      </c>
      <c r="G54" s="34" t="s">
        <v>
180</v>
      </c>
      <c r="H54" s="28">
        <v>
253</v>
      </c>
      <c r="I54" s="26" t="s">
        <v>
86</v>
      </c>
      <c r="J54" s="28" t="s">
        <v>
184</v>
      </c>
      <c r="K54" s="11"/>
      <c r="L54" s="11"/>
      <c r="M54" s="11"/>
      <c r="N54" s="11"/>
      <c r="O54" s="11"/>
      <c r="P54" s="106"/>
      <c r="Q54" s="11">
        <f t="shared" si="7"/>
        <v>
0</v>
      </c>
      <c r="R54" s="46">
        <f t="shared" si="4"/>
        <v>
0</v>
      </c>
      <c r="S54" s="84"/>
      <c r="T54" s="124"/>
      <c r="U54" s="124"/>
      <c r="V54" s="30"/>
      <c r="Y54" s="37"/>
      <c r="Z54" s="30"/>
      <c r="AC54" s="37"/>
      <c r="AH54" s="30"/>
      <c r="AK54" s="37"/>
      <c r="AP54" s="30"/>
      <c r="AS54" s="37"/>
      <c r="AX54" s="30"/>
      <c r="BA54" s="37"/>
      <c r="BF54" s="30"/>
      <c r="BI54" s="37"/>
      <c r="BN54" s="30"/>
      <c r="BQ54" s="37"/>
    </row>
    <row r="55" spans="2:70" ht="13" x14ac:dyDescent="0.3">
      <c r="B55" s="36" t="s">
        <v>
104</v>
      </c>
      <c r="C55" s="58" t="s">
        <v>
138</v>
      </c>
      <c r="D55" s="42">
        <v>
300</v>
      </c>
      <c r="E55" s="40" t="s">
        <v>
87</v>
      </c>
      <c r="F55" s="42">
        <v>
310</v>
      </c>
      <c r="G55" s="40" t="s">
        <v>
70</v>
      </c>
      <c r="H55" s="42">
        <v>
311</v>
      </c>
      <c r="I55" s="40" t="s">
        <v>
185</v>
      </c>
      <c r="J55" s="41" t="s">
        <v>
379</v>
      </c>
      <c r="K55" s="8"/>
      <c r="L55" s="43"/>
      <c r="M55" s="43"/>
      <c r="N55" s="43"/>
      <c r="O55" s="43"/>
      <c r="P55" s="107">
        <v>
0.3</v>
      </c>
      <c r="Q55" s="43">
        <f t="shared" si="7"/>
        <v>
0.3</v>
      </c>
      <c r="R55" s="44">
        <f t="shared" si="4"/>
        <v>
0</v>
      </c>
      <c r="S55" s="40" t="s">
        <v>
394</v>
      </c>
      <c r="T55" s="123"/>
      <c r="U55" s="123"/>
      <c r="V55" s="31"/>
      <c r="W55" s="7"/>
      <c r="X55" s="7"/>
      <c r="Y55" s="8"/>
      <c r="Z55" s="31"/>
      <c r="AA55" s="7"/>
      <c r="AB55" s="7"/>
      <c r="AC55" s="8"/>
      <c r="AD55" s="7"/>
      <c r="AE55" s="7"/>
      <c r="AF55" s="7"/>
      <c r="AG55" s="7"/>
      <c r="AH55" s="31"/>
      <c r="AI55" s="7"/>
      <c r="AJ55" s="7"/>
      <c r="AK55" s="8"/>
      <c r="AL55" s="7"/>
      <c r="AM55" s="7"/>
      <c r="AN55" s="7"/>
      <c r="AO55" s="7"/>
      <c r="AP55" s="31"/>
      <c r="AQ55" s="7"/>
      <c r="AR55" s="7"/>
      <c r="AS55" s="8"/>
      <c r="AT55" s="7"/>
      <c r="AU55" s="7"/>
      <c r="AV55" s="7"/>
      <c r="AW55" s="7"/>
      <c r="AX55" s="31"/>
      <c r="AY55" s="7"/>
      <c r="AZ55" s="7"/>
      <c r="BA55" s="8"/>
      <c r="BB55" s="7"/>
      <c r="BC55" s="52"/>
      <c r="BD55" s="52"/>
      <c r="BE55" s="7"/>
      <c r="BF55" s="31"/>
      <c r="BG55" s="7"/>
      <c r="BH55" s="7"/>
      <c r="BI55" s="8"/>
      <c r="BJ55" s="7"/>
      <c r="BK55" s="7"/>
      <c r="BL55" s="7"/>
      <c r="BM55" s="7"/>
      <c r="BN55" s="31"/>
      <c r="BO55" s="7"/>
      <c r="BP55" s="7"/>
      <c r="BQ55" s="8"/>
      <c r="BR55" s="3"/>
    </row>
    <row r="56" spans="2:70" ht="13" x14ac:dyDescent="0.3">
      <c r="B56" s="36" t="s">
        <v>
104</v>
      </c>
      <c r="C56" s="58" t="s">
        <v>
138</v>
      </c>
      <c r="D56" s="36">
        <v>
300</v>
      </c>
      <c r="E56" s="34" t="s">
        <v>
87</v>
      </c>
      <c r="F56" s="35">
        <f t="shared" ref="F56:F60" si="11">
F55</f>
        <v>
310</v>
      </c>
      <c r="G56" s="34" t="s">
        <v>
70</v>
      </c>
      <c r="H56" s="28">
        <v>
312</v>
      </c>
      <c r="I56" s="26" t="s">
        <v>
186</v>
      </c>
      <c r="J56" s="27" t="s">
        <v>
377</v>
      </c>
      <c r="K56" s="37"/>
      <c r="L56" s="11">
        <f>
5*60</f>
        <v>
300</v>
      </c>
      <c r="M56" s="11"/>
      <c r="N56" s="11"/>
      <c r="O56" s="11"/>
      <c r="P56" s="116">
        <v>
0.3</v>
      </c>
      <c r="Q56" s="11">
        <f t="shared" si="7"/>
        <v>
0.3</v>
      </c>
      <c r="R56" s="46">
        <f t="shared" si="4"/>
        <v>
1.5</v>
      </c>
      <c r="S56" s="26" t="s">
        <v>
187</v>
      </c>
      <c r="T56" s="124"/>
      <c r="U56" s="124"/>
      <c r="V56" s="30"/>
      <c r="Y56" s="37"/>
      <c r="Z56" s="30"/>
      <c r="AC56" s="37"/>
      <c r="AH56" s="30"/>
      <c r="AK56" s="37"/>
      <c r="AP56" s="30"/>
      <c r="AS56" s="37"/>
      <c r="AX56" s="30"/>
      <c r="BA56" s="37"/>
      <c r="BD56" s="48"/>
      <c r="BE56" s="48"/>
      <c r="BF56" s="30"/>
      <c r="BI56" s="37"/>
      <c r="BN56" s="30"/>
      <c r="BQ56" s="37"/>
    </row>
    <row r="57" spans="2:70" ht="13" x14ac:dyDescent="0.3">
      <c r="B57" s="36" t="s">
        <v>
104</v>
      </c>
      <c r="C57" s="58" t="s">
        <v>
138</v>
      </c>
      <c r="D57" s="36">
        <v>
300</v>
      </c>
      <c r="E57" s="34" t="s">
        <v>
87</v>
      </c>
      <c r="F57" s="35">
        <f t="shared" si="11"/>
        <v>
310</v>
      </c>
      <c r="G57" s="34" t="s">
        <v>
70</v>
      </c>
      <c r="H57" s="28">
        <v>
313</v>
      </c>
      <c r="I57" s="26" t="s">
        <v>
188</v>
      </c>
      <c r="J57" s="27" t="s">
        <v>
379</v>
      </c>
      <c r="K57" s="37"/>
      <c r="L57" s="11">
        <v>
0</v>
      </c>
      <c r="M57" s="11"/>
      <c r="N57" s="11"/>
      <c r="O57" s="11"/>
      <c r="P57" s="106">
        <v>
1</v>
      </c>
      <c r="Q57" s="11">
        <f t="shared" si="7"/>
        <v>
1</v>
      </c>
      <c r="R57" s="46">
        <f t="shared" si="4"/>
        <v>
0</v>
      </c>
      <c r="S57" s="26" t="s">
        <v>
368</v>
      </c>
      <c r="T57" s="124">
        <v>
43891</v>
      </c>
      <c r="U57" s="124">
        <v>
43905</v>
      </c>
      <c r="V57" s="30"/>
      <c r="Y57" s="37"/>
      <c r="Z57" s="30"/>
      <c r="AC57" s="37"/>
      <c r="AH57" s="30"/>
      <c r="AK57" s="37"/>
      <c r="AP57" s="30"/>
      <c r="AS57" s="37"/>
      <c r="AX57" s="30"/>
      <c r="BA57" s="37"/>
      <c r="BF57" s="57"/>
      <c r="BG57" s="48"/>
      <c r="BI57" s="37"/>
      <c r="BN57" s="30"/>
      <c r="BQ57" s="37"/>
    </row>
    <row r="58" spans="2:70" ht="13" x14ac:dyDescent="0.3">
      <c r="B58" s="36" t="s">
        <v>
104</v>
      </c>
      <c r="C58" s="58" t="s">
        <v>
138</v>
      </c>
      <c r="D58" s="36">
        <v>
300</v>
      </c>
      <c r="E58" s="34" t="s">
        <v>
87</v>
      </c>
      <c r="F58" s="35">
        <f t="shared" si="11"/>
        <v>
310</v>
      </c>
      <c r="G58" s="34" t="s">
        <v>
70</v>
      </c>
      <c r="H58" s="28">
        <v>
314</v>
      </c>
      <c r="I58" s="26" t="s">
        <v>
189</v>
      </c>
      <c r="J58" s="27" t="s">
        <v>
384</v>
      </c>
      <c r="K58" s="37"/>
      <c r="L58" s="11">
        <f>
8*60</f>
        <v>
480</v>
      </c>
      <c r="M58" s="11"/>
      <c r="N58" s="11"/>
      <c r="O58" s="11"/>
      <c r="P58" s="116">
        <v>
0.3</v>
      </c>
      <c r="Q58" s="11">
        <f t="shared" si="7"/>
        <v>
0.3</v>
      </c>
      <c r="R58" s="46">
        <f t="shared" si="4"/>
        <v>
2.4</v>
      </c>
      <c r="S58" s="26" t="s">
        <v>
190</v>
      </c>
      <c r="T58" s="124"/>
      <c r="U58" s="124"/>
      <c r="V58" s="30"/>
      <c r="Y58" s="37"/>
      <c r="Z58" s="30"/>
      <c r="AC58" s="37"/>
      <c r="AH58" s="30"/>
      <c r="AK58" s="37"/>
      <c r="AP58" s="30"/>
      <c r="AS58" s="37"/>
      <c r="AX58" s="30"/>
      <c r="BA58" s="37"/>
      <c r="BF58" s="30"/>
      <c r="BH58" s="48"/>
      <c r="BI58" s="48"/>
      <c r="BN58" s="30"/>
      <c r="BQ58" s="37"/>
    </row>
    <row r="59" spans="2:70" ht="13" x14ac:dyDescent="0.3">
      <c r="B59" s="36" t="s">
        <v>
104</v>
      </c>
      <c r="C59" s="58" t="s">
        <v>
138</v>
      </c>
      <c r="D59" s="36">
        <v>
300</v>
      </c>
      <c r="E59" s="34" t="s">
        <v>
87</v>
      </c>
      <c r="F59" s="35">
        <f t="shared" si="11"/>
        <v>
310</v>
      </c>
      <c r="G59" s="34" t="s">
        <v>
70</v>
      </c>
      <c r="H59" s="28">
        <v>
315</v>
      </c>
      <c r="I59" s="26" t="s">
        <v>
191</v>
      </c>
      <c r="J59" s="27" t="s">
        <v>
385</v>
      </c>
      <c r="K59" s="37"/>
      <c r="L59" s="11">
        <f>
60*5</f>
        <v>
300</v>
      </c>
      <c r="M59" s="11"/>
      <c r="N59" s="11"/>
      <c r="O59" s="11"/>
      <c r="P59" s="116">
        <v>
0.3</v>
      </c>
      <c r="Q59" s="117">
        <f t="shared" si="7"/>
        <v>
0.3</v>
      </c>
      <c r="R59" s="46">
        <f t="shared" si="4"/>
        <v>
1.5</v>
      </c>
      <c r="S59" s="26" t="s">
        <v>
192</v>
      </c>
      <c r="T59" s="124"/>
      <c r="U59" s="124"/>
      <c r="V59" s="30"/>
      <c r="Y59" s="37"/>
      <c r="Z59" s="30"/>
      <c r="AC59" s="37"/>
      <c r="AH59" s="30"/>
      <c r="AK59" s="37"/>
      <c r="AP59" s="30"/>
      <c r="AS59" s="37"/>
      <c r="AX59" s="30"/>
      <c r="BA59" s="37"/>
      <c r="BF59" s="30"/>
      <c r="BI59" s="37"/>
      <c r="BJ59" s="48"/>
      <c r="BK59" s="48"/>
      <c r="BN59" s="30"/>
      <c r="BQ59" s="37"/>
    </row>
    <row r="60" spans="2:70" ht="13" x14ac:dyDescent="0.3">
      <c r="B60" s="36" t="s">
        <v>
104</v>
      </c>
      <c r="C60" s="58" t="s">
        <v>
138</v>
      </c>
      <c r="D60" s="36">
        <v>
300</v>
      </c>
      <c r="E60" s="34" t="s">
        <v>
87</v>
      </c>
      <c r="F60" s="35">
        <f t="shared" si="11"/>
        <v>
310</v>
      </c>
      <c r="G60" s="34" t="s">
        <v>
70</v>
      </c>
      <c r="H60" s="28">
        <v>
316</v>
      </c>
      <c r="I60" s="26" t="s">
        <v>
193</v>
      </c>
      <c r="J60" s="27" t="s">
        <v>
379</v>
      </c>
      <c r="K60" s="37"/>
      <c r="L60" s="11">
        <v>
10</v>
      </c>
      <c r="M60" s="11"/>
      <c r="N60" s="11"/>
      <c r="O60" s="11"/>
      <c r="P60" s="106">
        <v>
5</v>
      </c>
      <c r="Q60" s="11">
        <f t="shared" si="7"/>
        <v>
5</v>
      </c>
      <c r="R60" s="46">
        <f t="shared" si="4"/>
        <v>
0.83333333333333337</v>
      </c>
      <c r="S60" s="84" t="s">
        <v>
194</v>
      </c>
      <c r="T60" s="124" t="s">
        <v>
195</v>
      </c>
      <c r="U60" s="124" t="s">
        <v>
195</v>
      </c>
      <c r="V60" s="30"/>
      <c r="Y60" s="37"/>
      <c r="Z60" s="30"/>
      <c r="AC60" s="37"/>
      <c r="AH60" s="30"/>
      <c r="AK60" s="37"/>
      <c r="AP60" s="30"/>
      <c r="AS60" s="37"/>
      <c r="AX60" s="30"/>
      <c r="BA60" s="37"/>
      <c r="BF60" s="30"/>
      <c r="BI60" s="37"/>
      <c r="BN60" s="30"/>
      <c r="BQ60" s="37"/>
    </row>
    <row r="61" spans="2:70" ht="26" x14ac:dyDescent="0.3">
      <c r="B61" s="36" t="s">
        <v>
104</v>
      </c>
      <c r="C61" s="58" t="s">
        <v>
138</v>
      </c>
      <c r="D61" s="36">
        <v>
300</v>
      </c>
      <c r="E61" s="34" t="s">
        <v>
87</v>
      </c>
      <c r="F61" s="28">
        <v>
320</v>
      </c>
      <c r="G61" s="26" t="s">
        <v>
196</v>
      </c>
      <c r="H61" s="28">
        <v>
321</v>
      </c>
      <c r="I61" s="26" t="s">
        <v>
197</v>
      </c>
      <c r="J61" s="27" t="s">
        <v>
379</v>
      </c>
      <c r="K61" s="37"/>
      <c r="L61" s="11"/>
      <c r="M61" s="11"/>
      <c r="N61" s="11"/>
      <c r="O61" s="11"/>
      <c r="P61" s="106"/>
      <c r="Q61" s="11">
        <f t="shared" si="7"/>
        <v>
0</v>
      </c>
      <c r="R61" s="46">
        <f t="shared" si="4"/>
        <v>
0</v>
      </c>
      <c r="S61" s="26" t="s">
        <v>
198</v>
      </c>
      <c r="T61" s="124" t="s">
        <v>
195</v>
      </c>
      <c r="U61" s="124" t="s">
        <v>
195</v>
      </c>
      <c r="V61" s="30"/>
      <c r="Y61" s="37"/>
      <c r="Z61" s="30"/>
      <c r="AC61" s="37"/>
      <c r="AH61" s="30"/>
      <c r="AK61" s="37"/>
      <c r="AP61" s="30"/>
      <c r="AS61" s="37"/>
      <c r="AX61" s="30"/>
      <c r="BA61" s="37"/>
      <c r="BF61" s="30"/>
      <c r="BI61" s="37"/>
      <c r="BN61" s="30"/>
      <c r="BQ61" s="37"/>
    </row>
    <row r="62" spans="2:70" ht="13" x14ac:dyDescent="0.3">
      <c r="B62" s="36" t="s">
        <v>
104</v>
      </c>
      <c r="C62" s="58" t="s">
        <v>
138</v>
      </c>
      <c r="D62" s="36">
        <v>
300</v>
      </c>
      <c r="E62" s="34" t="s">
        <v>
87</v>
      </c>
      <c r="F62" s="35">
        <f t="shared" ref="F62:F64" si="12">
F61</f>
        <v>
320</v>
      </c>
      <c r="G62" s="34" t="s">
        <v>
196</v>
      </c>
      <c r="H62" s="28">
        <v>
322</v>
      </c>
      <c r="I62" s="26" t="s">
        <v>
199</v>
      </c>
      <c r="J62" s="27" t="s">
        <v>
379</v>
      </c>
      <c r="K62" s="37"/>
      <c r="L62" s="11"/>
      <c r="M62" s="11"/>
      <c r="N62" s="11"/>
      <c r="O62" s="11"/>
      <c r="P62" s="106"/>
      <c r="Q62" s="11">
        <f t="shared" si="7"/>
        <v>
0</v>
      </c>
      <c r="R62" s="46">
        <f t="shared" si="4"/>
        <v>
0</v>
      </c>
      <c r="S62" s="26" t="s">
        <v>
393</v>
      </c>
      <c r="T62" s="125"/>
      <c r="U62" s="124"/>
      <c r="V62" s="30"/>
      <c r="Y62" s="37"/>
      <c r="Z62" s="30"/>
      <c r="AC62" s="37"/>
      <c r="AH62" s="30"/>
      <c r="AK62" s="37"/>
      <c r="AP62" s="30"/>
      <c r="AS62" s="37"/>
      <c r="AX62" s="30"/>
      <c r="BA62" s="37"/>
      <c r="BF62" s="30"/>
      <c r="BI62" s="37"/>
      <c r="BN62" s="30"/>
      <c r="BQ62" s="37"/>
    </row>
    <row r="63" spans="2:70" ht="13" x14ac:dyDescent="0.3">
      <c r="B63" s="36" t="s">
        <v>
104</v>
      </c>
      <c r="C63" s="58" t="s">
        <v>
138</v>
      </c>
      <c r="D63" s="36">
        <v>
300</v>
      </c>
      <c r="E63" s="34" t="s">
        <v>
87</v>
      </c>
      <c r="F63" s="35">
        <f t="shared" si="12"/>
        <v>
320</v>
      </c>
      <c r="G63" s="34" t="s">
        <v>
196</v>
      </c>
      <c r="H63" s="28">
        <v>
323</v>
      </c>
      <c r="I63" s="26" t="s">
        <v>
200</v>
      </c>
      <c r="J63" s="27" t="s">
        <v>
379</v>
      </c>
      <c r="K63" s="37"/>
      <c r="L63" s="11"/>
      <c r="M63" s="11"/>
      <c r="N63" s="11"/>
      <c r="O63" s="11"/>
      <c r="P63" s="106"/>
      <c r="Q63" s="11">
        <f t="shared" si="7"/>
        <v>
0</v>
      </c>
      <c r="R63" s="46">
        <f t="shared" si="4"/>
        <v>
0</v>
      </c>
      <c r="S63" s="26" t="s">
        <v>
201</v>
      </c>
      <c r="T63" s="124" t="s">
        <v>
195</v>
      </c>
      <c r="U63" s="124" t="s">
        <v>
195</v>
      </c>
      <c r="V63" s="30"/>
      <c r="Y63" s="37"/>
      <c r="Z63" s="30"/>
      <c r="AC63" s="37"/>
      <c r="AH63" s="30"/>
      <c r="AK63" s="37"/>
      <c r="AP63" s="30"/>
      <c r="AS63" s="37"/>
      <c r="AX63" s="30"/>
      <c r="BA63" s="37"/>
      <c r="BF63" s="30"/>
      <c r="BI63" s="37"/>
      <c r="BN63" s="30"/>
      <c r="BQ63" s="37"/>
    </row>
    <row r="64" spans="2:70" ht="13" x14ac:dyDescent="0.3">
      <c r="B64" s="36" t="s">
        <v>
104</v>
      </c>
      <c r="C64" s="58" t="s">
        <v>
138</v>
      </c>
      <c r="D64" s="36">
        <v>
300</v>
      </c>
      <c r="E64" s="34" t="s">
        <v>
87</v>
      </c>
      <c r="F64" s="35">
        <f t="shared" si="12"/>
        <v>
320</v>
      </c>
      <c r="G64" s="34" t="s">
        <v>
196</v>
      </c>
      <c r="H64" s="28">
        <v>
324</v>
      </c>
      <c r="I64" s="26" t="s">
        <v>
202</v>
      </c>
      <c r="J64" s="27" t="s">
        <v>
386</v>
      </c>
      <c r="K64" s="37"/>
      <c r="L64" s="11">
        <v>
5</v>
      </c>
      <c r="M64" s="11"/>
      <c r="N64" s="11"/>
      <c r="O64" s="11">
        <v>
2</v>
      </c>
      <c r="P64" s="106"/>
      <c r="Q64" s="11">
        <f t="shared" si="7"/>
        <v>
24</v>
      </c>
      <c r="R64" s="46">
        <f t="shared" si="4"/>
        <v>
2</v>
      </c>
      <c r="S64" s="26" t="s">
        <v>
203</v>
      </c>
      <c r="T64" s="124"/>
      <c r="U64" s="124"/>
      <c r="V64" s="30"/>
      <c r="Y64" s="37"/>
      <c r="Z64" s="30"/>
      <c r="AC64" s="37"/>
      <c r="AH64" s="30"/>
      <c r="AK64" s="37"/>
      <c r="AP64" s="30"/>
      <c r="AS64" s="37"/>
      <c r="AX64" s="30"/>
      <c r="BA64" s="37"/>
      <c r="BF64" s="30"/>
      <c r="BI64" s="37"/>
      <c r="BN64" s="30"/>
      <c r="BQ64" s="37"/>
    </row>
    <row r="65" spans="2:69" ht="13" x14ac:dyDescent="0.3">
      <c r="B65" s="36" t="s">
        <v>
104</v>
      </c>
      <c r="C65" s="58" t="s">
        <v>
138</v>
      </c>
      <c r="D65" s="36">
        <v>
300</v>
      </c>
      <c r="E65" s="34" t="s">
        <v>
87</v>
      </c>
      <c r="F65" s="28">
        <v>
330</v>
      </c>
      <c r="G65" s="26" t="s">
        <v>
204</v>
      </c>
      <c r="H65" s="28">
        <v>
331</v>
      </c>
      <c r="I65" s="26" t="s">
        <v>
205</v>
      </c>
      <c r="J65" s="27" t="s">
        <v>
379</v>
      </c>
      <c r="K65" s="37"/>
      <c r="L65" s="11"/>
      <c r="M65" s="11"/>
      <c r="N65" s="11"/>
      <c r="O65" s="11"/>
      <c r="P65" s="106"/>
      <c r="Q65" s="11">
        <f t="shared" si="7"/>
        <v>
0</v>
      </c>
      <c r="R65" s="46">
        <f t="shared" si="4"/>
        <v>
0</v>
      </c>
      <c r="S65" s="84" t="s">
        <v>
392</v>
      </c>
      <c r="T65" s="124" t="s">
        <v>
195</v>
      </c>
      <c r="U65" s="124" t="s">
        <v>
195</v>
      </c>
      <c r="V65" s="30"/>
      <c r="Y65" s="37"/>
      <c r="Z65" s="30"/>
      <c r="AC65" s="37"/>
      <c r="AH65" s="30"/>
      <c r="AK65" s="37"/>
      <c r="AP65" s="30"/>
      <c r="AS65" s="37"/>
      <c r="AX65" s="30"/>
      <c r="BA65" s="37"/>
      <c r="BF65" s="30"/>
      <c r="BI65" s="37"/>
      <c r="BN65" s="30"/>
      <c r="BQ65" s="37"/>
    </row>
    <row r="66" spans="2:69" ht="26" x14ac:dyDescent="0.3">
      <c r="B66" s="36" t="s">
        <v>
104</v>
      </c>
      <c r="C66" s="58" t="s">
        <v>
138</v>
      </c>
      <c r="D66" s="36">
        <v>
300</v>
      </c>
      <c r="E66" s="34" t="s">
        <v>
87</v>
      </c>
      <c r="F66" s="28">
        <v>
340</v>
      </c>
      <c r="G66" s="26" t="s">
        <v>
206</v>
      </c>
      <c r="H66" s="28">
        <v>
341</v>
      </c>
      <c r="I66" s="26" t="s">
        <v>
207</v>
      </c>
      <c r="J66" s="27" t="s">
        <v>
379</v>
      </c>
      <c r="K66" s="37"/>
      <c r="L66" s="11">
        <v>
30</v>
      </c>
      <c r="M66" s="11"/>
      <c r="N66" s="11"/>
      <c r="O66" s="11"/>
      <c r="P66" s="106">
        <v>
2</v>
      </c>
      <c r="Q66" s="11">
        <f t="shared" si="7"/>
        <v>
2</v>
      </c>
      <c r="R66" s="46">
        <f t="shared" si="4"/>
        <v>
1</v>
      </c>
      <c r="S66" s="84" t="s">
        <v>
208</v>
      </c>
      <c r="T66" s="124" t="s">
        <v>
195</v>
      </c>
      <c r="U66" s="124" t="s">
        <v>
195</v>
      </c>
      <c r="V66" s="30"/>
      <c r="Y66" s="37"/>
      <c r="Z66" s="30"/>
      <c r="AC66" s="37"/>
      <c r="AH66" s="30"/>
      <c r="AK66" s="37"/>
      <c r="AP66" s="30"/>
      <c r="AS66" s="37"/>
      <c r="AX66" s="30"/>
      <c r="BA66" s="37"/>
      <c r="BF66" s="30"/>
      <c r="BI66" s="37"/>
      <c r="BN66" s="30"/>
      <c r="BQ66" s="37"/>
    </row>
    <row r="67" spans="2:69" ht="13" x14ac:dyDescent="0.3">
      <c r="B67" s="36" t="s">
        <v>
104</v>
      </c>
      <c r="C67" s="58" t="s">
        <v>
138</v>
      </c>
      <c r="D67" s="36">
        <v>
300</v>
      </c>
      <c r="E67" s="34" t="s">
        <v>
87</v>
      </c>
      <c r="F67" s="28">
        <v>
350</v>
      </c>
      <c r="G67" s="26" t="s">
        <v>
209</v>
      </c>
      <c r="H67" s="28">
        <v>
351</v>
      </c>
      <c r="I67" s="26" t="s">
        <v>
210</v>
      </c>
      <c r="J67" s="27" t="s">
        <v>
379</v>
      </c>
      <c r="K67" s="37"/>
      <c r="L67" s="11">
        <v>
60</v>
      </c>
      <c r="M67" s="11"/>
      <c r="N67" s="11"/>
      <c r="O67" s="11"/>
      <c r="P67" s="106">
        <v>
1</v>
      </c>
      <c r="Q67" s="11">
        <f t="shared" si="7"/>
        <v>
1</v>
      </c>
      <c r="R67" s="46">
        <f t="shared" si="4"/>
        <v>
1</v>
      </c>
      <c r="S67" s="84" t="s">
        <v>
396</v>
      </c>
      <c r="T67" s="124"/>
      <c r="U67" s="124"/>
      <c r="V67" s="30"/>
      <c r="Y67" s="37"/>
      <c r="Z67" s="30"/>
      <c r="AC67" s="37"/>
      <c r="AH67" s="30"/>
      <c r="AK67" s="37"/>
      <c r="AP67" s="30"/>
      <c r="AS67" s="37"/>
      <c r="AX67" s="30"/>
      <c r="BA67" s="37"/>
      <c r="BF67" s="30"/>
      <c r="BI67" s="37"/>
      <c r="BN67" s="30"/>
      <c r="BQ67" s="37"/>
    </row>
    <row r="68" spans="2:69" ht="26" x14ac:dyDescent="0.3">
      <c r="B68" s="36" t="s">
        <v>
104</v>
      </c>
      <c r="C68" s="58" t="s">
        <v>
138</v>
      </c>
      <c r="D68" s="36">
        <v>
300</v>
      </c>
      <c r="E68" s="34" t="s">
        <v>
87</v>
      </c>
      <c r="F68" s="35">
        <f>
F67</f>
        <v>
350</v>
      </c>
      <c r="G68" s="34" t="s">
        <v>
209</v>
      </c>
      <c r="H68" s="28">
        <v>
352</v>
      </c>
      <c r="I68" s="26" t="s">
        <v>
211</v>
      </c>
      <c r="J68" s="27" t="s">
        <v>
379</v>
      </c>
      <c r="K68" s="37"/>
      <c r="L68" s="11">
        <v>
120</v>
      </c>
      <c r="M68" s="11"/>
      <c r="N68" s="11"/>
      <c r="O68" s="11"/>
      <c r="P68" s="106">
        <v>
1</v>
      </c>
      <c r="Q68" s="11">
        <f t="shared" si="7"/>
        <v>
1</v>
      </c>
      <c r="R68" s="46">
        <f t="shared" si="4"/>
        <v>
2</v>
      </c>
      <c r="S68" s="84" t="s">
        <v>
399</v>
      </c>
      <c r="T68" s="124"/>
      <c r="U68" s="124"/>
      <c r="V68" s="30"/>
      <c r="Y68" s="37"/>
      <c r="Z68" s="30"/>
      <c r="AC68" s="37"/>
      <c r="AH68" s="30"/>
      <c r="AK68" s="37"/>
      <c r="AP68" s="30"/>
      <c r="AS68" s="37"/>
      <c r="AX68" s="30"/>
      <c r="BA68" s="37"/>
      <c r="BF68" s="30"/>
      <c r="BI68" s="37"/>
      <c r="BN68" s="30"/>
      <c r="BQ68" s="37"/>
    </row>
    <row r="69" spans="2:69" ht="13" x14ac:dyDescent="0.3">
      <c r="B69" s="36" t="s">
        <v>
104</v>
      </c>
      <c r="C69" s="58" t="s">
        <v>
138</v>
      </c>
      <c r="D69" s="36">
        <v>
300</v>
      </c>
      <c r="E69" s="34" t="s">
        <v>
87</v>
      </c>
      <c r="F69" s="28">
        <v>
360</v>
      </c>
      <c r="G69" s="26" t="s">
        <v>
212</v>
      </c>
      <c r="H69" s="28">
        <v>
361</v>
      </c>
      <c r="I69" s="26" t="s">
        <v>
213</v>
      </c>
      <c r="J69" s="27" t="s">
        <v>
379</v>
      </c>
      <c r="K69" s="37"/>
      <c r="L69" s="11">
        <v>
60</v>
      </c>
      <c r="M69" s="11"/>
      <c r="N69" s="11"/>
      <c r="O69" s="11"/>
      <c r="P69" s="106">
        <v>
1</v>
      </c>
      <c r="Q69" s="11">
        <f t="shared" si="7"/>
        <v>
1</v>
      </c>
      <c r="R69" s="46">
        <f t="shared" si="4"/>
        <v>
1</v>
      </c>
      <c r="S69" s="84" t="s">
        <v>
397</v>
      </c>
      <c r="T69" s="124" t="s">
        <v>
195</v>
      </c>
      <c r="U69" s="124" t="s">
        <v>
195</v>
      </c>
      <c r="V69" s="30"/>
      <c r="Y69" s="37"/>
      <c r="Z69" s="30"/>
      <c r="AC69" s="37"/>
      <c r="AH69" s="30"/>
      <c r="AK69" s="37"/>
      <c r="AP69" s="30"/>
      <c r="AS69" s="37"/>
      <c r="AX69" s="30"/>
      <c r="BA69" s="37"/>
      <c r="BF69" s="30"/>
      <c r="BI69" s="37"/>
      <c r="BN69" s="30"/>
      <c r="BQ69" s="37"/>
    </row>
    <row r="70" spans="2:69" ht="13" x14ac:dyDescent="0.3">
      <c r="B70" s="36" t="s">
        <v>
104</v>
      </c>
      <c r="C70" s="58" t="s">
        <v>
138</v>
      </c>
      <c r="D70" s="88">
        <v>
300</v>
      </c>
      <c r="E70" s="101" t="s">
        <v>
87</v>
      </c>
      <c r="F70" s="91">
        <v>
370</v>
      </c>
      <c r="G70" s="89" t="s">
        <v>
214</v>
      </c>
      <c r="H70" s="91">
        <v>
371</v>
      </c>
      <c r="I70" s="89" t="s">
        <v>
215</v>
      </c>
      <c r="J70" s="139"/>
      <c r="K70" s="96"/>
      <c r="L70" s="92"/>
      <c r="M70" s="92"/>
      <c r="N70" s="92"/>
      <c r="O70" s="92"/>
      <c r="P70" s="113"/>
      <c r="Q70" s="92">
        <f t="shared" si="7"/>
        <v>
0</v>
      </c>
      <c r="R70" s="93">
        <f t="shared" si="4"/>
        <v>
0</v>
      </c>
      <c r="S70" s="142" t="s">
        <v>
216</v>
      </c>
      <c r="T70" s="127"/>
      <c r="U70" s="127"/>
      <c r="V70" s="94"/>
      <c r="W70" s="95"/>
      <c r="X70" s="95"/>
      <c r="Y70" s="96"/>
      <c r="Z70" s="94"/>
      <c r="AA70" s="95"/>
      <c r="AB70" s="95"/>
      <c r="AC70" s="96"/>
      <c r="AD70" s="95"/>
      <c r="AE70" s="95"/>
      <c r="AF70" s="95"/>
      <c r="AG70" s="95"/>
      <c r="AH70" s="94"/>
      <c r="AI70" s="95"/>
      <c r="AJ70" s="95"/>
      <c r="AK70" s="96"/>
      <c r="AL70" s="95"/>
      <c r="AM70" s="95"/>
      <c r="AN70" s="95"/>
      <c r="AO70" s="95"/>
      <c r="AP70" s="94"/>
      <c r="AQ70" s="95"/>
      <c r="AR70" s="95"/>
      <c r="AS70" s="96"/>
      <c r="AT70" s="95"/>
      <c r="AU70" s="95"/>
      <c r="AV70" s="95"/>
      <c r="AW70" s="95"/>
      <c r="AX70" s="94"/>
      <c r="AY70" s="95"/>
      <c r="AZ70" s="95"/>
      <c r="BA70" s="96"/>
      <c r="BB70" s="95"/>
      <c r="BC70" s="95"/>
      <c r="BD70" s="95"/>
      <c r="BE70" s="95"/>
      <c r="BF70" s="94"/>
      <c r="BG70" s="95"/>
      <c r="BH70" s="95"/>
      <c r="BI70" s="96"/>
      <c r="BJ70" s="95"/>
      <c r="BK70" s="95"/>
      <c r="BL70" s="95"/>
      <c r="BM70" s="95"/>
      <c r="BN70" s="94"/>
      <c r="BO70" s="95"/>
      <c r="BP70" s="95"/>
      <c r="BQ70" s="96"/>
    </row>
    <row r="71" spans="2:69" ht="26" x14ac:dyDescent="0.3">
      <c r="B71" s="36" t="s">
        <v>
104</v>
      </c>
      <c r="C71" s="32" t="s">
        <v>
138</v>
      </c>
      <c r="D71" s="28">
        <v>
400</v>
      </c>
      <c r="E71" s="26" t="s">
        <v>
217</v>
      </c>
      <c r="F71" s="28">
        <v>
410</v>
      </c>
      <c r="G71" s="140" t="s">
        <v>
218</v>
      </c>
      <c r="H71" s="28">
        <v>
411</v>
      </c>
      <c r="I71" s="141" t="s">
        <v>
219</v>
      </c>
      <c r="J71" s="28" t="s">
        <v>
379</v>
      </c>
      <c r="K71" s="11"/>
      <c r="L71" s="11">
        <v>
60</v>
      </c>
      <c r="M71" s="11"/>
      <c r="N71" s="11"/>
      <c r="O71" s="11"/>
      <c r="P71" s="106">
        <v>
3</v>
      </c>
      <c r="Q71" s="11">
        <f t="shared" si="7"/>
        <v>
3</v>
      </c>
      <c r="R71" s="134">
        <f t="shared" si="4"/>
        <v>
3</v>
      </c>
      <c r="S71" s="84" t="s">
        <v>
220</v>
      </c>
      <c r="T71" s="124" t="s">
        <v>
195</v>
      </c>
      <c r="U71" s="124" t="s">
        <v>
195</v>
      </c>
      <c r="V71" s="114"/>
      <c r="W71" s="136"/>
      <c r="X71" s="136"/>
      <c r="Y71" s="115"/>
      <c r="Z71" s="114"/>
      <c r="AA71" s="136"/>
      <c r="AB71" s="136"/>
      <c r="AC71" s="115"/>
      <c r="AD71" s="136"/>
      <c r="AE71" s="136"/>
      <c r="AF71" s="136"/>
      <c r="AG71" s="136"/>
      <c r="AH71" s="114"/>
      <c r="AI71" s="136"/>
      <c r="AJ71" s="136"/>
      <c r="AK71" s="115"/>
      <c r="AL71" s="136"/>
      <c r="AM71" s="136"/>
      <c r="AN71" s="136"/>
      <c r="AO71" s="136"/>
      <c r="AP71" s="114"/>
      <c r="AQ71" s="136"/>
      <c r="AR71" s="136"/>
      <c r="AS71" s="115"/>
      <c r="AT71" s="136"/>
      <c r="AU71" s="136"/>
      <c r="AV71" s="136"/>
      <c r="AW71" s="136"/>
      <c r="AX71" s="114"/>
      <c r="AY71" s="136"/>
      <c r="AZ71" s="136"/>
      <c r="BA71" s="115"/>
      <c r="BB71" s="136"/>
      <c r="BC71" s="136"/>
      <c r="BD71" s="136"/>
      <c r="BE71" s="136"/>
      <c r="BF71" s="114"/>
      <c r="BG71" s="136"/>
      <c r="BH71" s="136"/>
      <c r="BI71" s="115"/>
      <c r="BJ71" s="136"/>
      <c r="BK71" s="136"/>
      <c r="BL71" s="136"/>
      <c r="BM71" s="136"/>
      <c r="BN71" s="114"/>
      <c r="BO71" s="136"/>
      <c r="BP71" s="136"/>
      <c r="BQ71" s="115"/>
    </row>
    <row r="72" spans="2:69" ht="13" x14ac:dyDescent="0.3">
      <c r="B72" s="36" t="s">
        <v>
104</v>
      </c>
      <c r="C72" s="32" t="s">
        <v>
138</v>
      </c>
      <c r="D72" s="36">
        <v>
400</v>
      </c>
      <c r="E72" s="34" t="s">
        <v>
217</v>
      </c>
      <c r="F72" s="28">
        <v>
420</v>
      </c>
      <c r="G72" s="60" t="s">
        <v>
221</v>
      </c>
      <c r="H72" s="28">
        <v>
421</v>
      </c>
      <c r="I72" s="54" t="s">
        <v>
222</v>
      </c>
      <c r="J72" s="28" t="s">
        <v>
379</v>
      </c>
      <c r="K72" s="11"/>
      <c r="L72" s="11">
        <v>
30</v>
      </c>
      <c r="M72" s="11"/>
      <c r="N72" s="11"/>
      <c r="O72" s="11"/>
      <c r="P72" s="106">
        <v>
3</v>
      </c>
      <c r="Q72" s="11">
        <f t="shared" si="7"/>
        <v>
3</v>
      </c>
      <c r="R72" s="46"/>
      <c r="S72" s="85" t="s">
        <v>
223</v>
      </c>
      <c r="T72" s="124" t="s">
        <v>
195</v>
      </c>
      <c r="U72" s="124" t="s">
        <v>
195</v>
      </c>
      <c r="V72" s="30"/>
      <c r="Y72" s="37"/>
      <c r="Z72" s="30"/>
      <c r="AC72" s="37"/>
      <c r="AH72" s="30"/>
      <c r="AK72" s="37"/>
      <c r="AP72" s="30"/>
      <c r="AS72" s="37"/>
      <c r="AX72" s="30"/>
      <c r="BB72" s="57"/>
      <c r="BC72" s="61"/>
      <c r="BF72" s="30"/>
      <c r="BI72" s="37"/>
      <c r="BN72" s="30"/>
      <c r="BQ72" s="37"/>
    </row>
    <row r="73" spans="2:69" ht="13" x14ac:dyDescent="0.3">
      <c r="B73" s="36" t="s">
        <v>
104</v>
      </c>
      <c r="C73" s="32" t="s">
        <v>
138</v>
      </c>
      <c r="D73" s="36">
        <v>
400</v>
      </c>
      <c r="E73" s="34" t="s">
        <v>
217</v>
      </c>
      <c r="F73" s="28">
        <v>
430</v>
      </c>
      <c r="G73" s="60" t="s">
        <v>
224</v>
      </c>
      <c r="H73" s="28">
        <v>
431</v>
      </c>
      <c r="I73" s="54" t="s">
        <v>
225</v>
      </c>
      <c r="J73" s="28" t="s">
        <v>
379</v>
      </c>
      <c r="K73" s="11"/>
      <c r="L73" s="11"/>
      <c r="M73" s="11"/>
      <c r="N73" s="11"/>
      <c r="O73" s="11"/>
      <c r="P73" s="106"/>
      <c r="Q73" s="11">
        <f t="shared" si="7"/>
        <v>
0</v>
      </c>
      <c r="R73" s="46"/>
      <c r="S73" s="85"/>
      <c r="T73" s="124"/>
      <c r="U73" s="124"/>
      <c r="V73" s="30"/>
      <c r="Y73" s="37"/>
      <c r="Z73" s="30"/>
      <c r="AC73" s="37"/>
      <c r="AH73" s="30"/>
      <c r="AK73" s="37"/>
      <c r="AP73" s="30"/>
      <c r="AS73" s="37"/>
      <c r="AX73" s="30"/>
      <c r="BA73" s="62"/>
      <c r="BB73" s="57"/>
      <c r="BC73" s="61"/>
      <c r="BF73" s="30"/>
      <c r="BI73" s="37"/>
      <c r="BN73" s="30"/>
      <c r="BQ73" s="37"/>
    </row>
    <row r="74" spans="2:69" ht="13" x14ac:dyDescent="0.3">
      <c r="B74" s="36" t="s">
        <v>
104</v>
      </c>
      <c r="C74" s="32" t="s">
        <v>
138</v>
      </c>
      <c r="D74" s="36">
        <v>
400</v>
      </c>
      <c r="E74" s="34" t="s">
        <v>
217</v>
      </c>
      <c r="F74" s="35">
        <f t="shared" ref="F74:F75" si="13">
F73</f>
        <v>
430</v>
      </c>
      <c r="G74" s="60"/>
      <c r="H74" s="28">
        <v>
432</v>
      </c>
      <c r="I74" s="54" t="s">
        <v>
226</v>
      </c>
      <c r="J74" s="28" t="s">
        <v>
387</v>
      </c>
      <c r="K74" s="11"/>
      <c r="L74" s="11"/>
      <c r="M74" s="11"/>
      <c r="N74" s="11"/>
      <c r="O74" s="11"/>
      <c r="P74" s="106"/>
      <c r="Q74" s="11">
        <f t="shared" si="7"/>
        <v>
0</v>
      </c>
      <c r="R74" s="46"/>
      <c r="S74" s="85"/>
      <c r="T74" s="124"/>
      <c r="U74" s="124"/>
      <c r="V74" s="30"/>
      <c r="Y74" s="37"/>
      <c r="Z74" s="30"/>
      <c r="AC74" s="37"/>
      <c r="AH74" s="30"/>
      <c r="AK74" s="37"/>
      <c r="AP74" s="30"/>
      <c r="AS74" s="37"/>
      <c r="AX74" s="30"/>
      <c r="BA74" s="37"/>
      <c r="BF74" s="30"/>
      <c r="BI74" s="37"/>
      <c r="BN74" s="30"/>
      <c r="BQ74" s="37"/>
    </row>
    <row r="75" spans="2:69" ht="13" x14ac:dyDescent="0.3">
      <c r="B75" s="36" t="s">
        <v>
104</v>
      </c>
      <c r="C75" s="32" t="s">
        <v>
138</v>
      </c>
      <c r="D75" s="36">
        <v>
400</v>
      </c>
      <c r="E75" s="34" t="s">
        <v>
217</v>
      </c>
      <c r="F75" s="35">
        <f t="shared" si="13"/>
        <v>
430</v>
      </c>
      <c r="G75" s="60"/>
      <c r="H75" s="91">
        <v>
433</v>
      </c>
      <c r="I75" s="54" t="s">
        <v>
227</v>
      </c>
      <c r="J75" s="28" t="s">
        <v>
228</v>
      </c>
      <c r="K75" s="11"/>
      <c r="L75" s="11"/>
      <c r="M75" s="11"/>
      <c r="N75" s="11"/>
      <c r="O75" s="11"/>
      <c r="P75" s="106"/>
      <c r="Q75" s="11">
        <f t="shared" si="7"/>
        <v>
0</v>
      </c>
      <c r="R75" s="46"/>
      <c r="S75" s="85"/>
      <c r="T75" s="124"/>
      <c r="U75" s="124"/>
      <c r="V75" s="30"/>
      <c r="Y75" s="37"/>
      <c r="Z75" s="30"/>
      <c r="AC75" s="37"/>
      <c r="AH75" s="30"/>
      <c r="AK75" s="37"/>
      <c r="AP75" s="30"/>
      <c r="AS75" s="37"/>
      <c r="AX75" s="30"/>
      <c r="BA75" s="37"/>
      <c r="BF75" s="30"/>
      <c r="BI75" s="37"/>
      <c r="BN75" s="30"/>
      <c r="BQ75" s="37"/>
    </row>
    <row r="76" spans="2:69" ht="13" x14ac:dyDescent="0.3">
      <c r="B76" s="36" t="s">
        <v>
104</v>
      </c>
      <c r="C76" s="43" t="s">
        <v>
229</v>
      </c>
      <c r="D76" s="42">
        <v>
500</v>
      </c>
      <c r="E76" s="40" t="s">
        <v>
230</v>
      </c>
      <c r="F76" s="42">
        <v>
510</v>
      </c>
      <c r="G76" s="40" t="s">
        <v>
231</v>
      </c>
      <c r="H76" s="28">
        <v>
511</v>
      </c>
      <c r="I76" s="40" t="s">
        <v>
232</v>
      </c>
      <c r="J76" s="42" t="s">
        <v>
233</v>
      </c>
      <c r="K76" s="43"/>
      <c r="L76" s="43">
        <v>
60</v>
      </c>
      <c r="M76" s="43"/>
      <c r="N76" s="43"/>
      <c r="O76" s="43"/>
      <c r="P76" s="109">
        <v>
3</v>
      </c>
      <c r="Q76" s="43">
        <f t="shared" ref="Q76:Q107" si="14">
M76*365+N76*48+O76*12+P76*1</f>
        <v>
3</v>
      </c>
      <c r="R76" s="63">
        <f t="shared" ref="R76:R84" si="15">
Q76*L76/60</f>
        <v>
3</v>
      </c>
      <c r="S76" s="119" t="s">
        <v>
234</v>
      </c>
      <c r="T76" s="123" t="s">
        <v>
195</v>
      </c>
      <c r="U76" s="123" t="s">
        <v>
195</v>
      </c>
      <c r="V76" s="7"/>
      <c r="W76" s="7"/>
      <c r="X76" s="7"/>
      <c r="Y76" s="8"/>
      <c r="Z76" s="31"/>
      <c r="AA76" s="7"/>
      <c r="AB76" s="7"/>
      <c r="AC76" s="8"/>
      <c r="AD76" s="7"/>
      <c r="AE76" s="7"/>
      <c r="AF76" s="7"/>
      <c r="AG76" s="7"/>
      <c r="AH76" s="31"/>
      <c r="AI76" s="7"/>
      <c r="AJ76" s="7"/>
      <c r="AK76" s="8"/>
      <c r="AL76" s="7"/>
      <c r="AM76" s="7"/>
      <c r="AN76" s="7"/>
      <c r="AO76" s="7"/>
      <c r="AP76" s="31"/>
      <c r="AQ76" s="7"/>
      <c r="AR76" s="7"/>
      <c r="AS76" s="8"/>
      <c r="AT76" s="7"/>
      <c r="AU76" s="7"/>
      <c r="AV76" s="7"/>
      <c r="AW76" s="7"/>
      <c r="AX76" s="31"/>
      <c r="AY76" s="7"/>
      <c r="AZ76" s="7"/>
      <c r="BA76" s="8"/>
      <c r="BB76" s="7"/>
      <c r="BC76" s="7"/>
      <c r="BD76" s="7"/>
      <c r="BE76" s="7"/>
      <c r="BF76" s="31"/>
      <c r="BG76" s="7"/>
      <c r="BH76" s="7"/>
      <c r="BI76" s="8"/>
      <c r="BJ76" s="7"/>
      <c r="BK76" s="7"/>
      <c r="BL76" s="7"/>
      <c r="BM76" s="7"/>
      <c r="BN76" s="31"/>
      <c r="BO76" s="7"/>
      <c r="BP76" s="7"/>
      <c r="BQ76" s="8"/>
    </row>
    <row r="77" spans="2:69" ht="13" x14ac:dyDescent="0.3">
      <c r="B77" s="36" t="s">
        <v>
104</v>
      </c>
      <c r="C77" s="64" t="s">
        <v>
229</v>
      </c>
      <c r="D77" s="36">
        <v>
500</v>
      </c>
      <c r="E77" s="34" t="s">
        <v>
230</v>
      </c>
      <c r="F77" s="36">
        <f t="shared" ref="F77:F79" si="16">
F76</f>
        <v>
510</v>
      </c>
      <c r="G77" s="34" t="s">
        <v>
231</v>
      </c>
      <c r="H77" s="28">
        <v>
512</v>
      </c>
      <c r="I77" s="26" t="s">
        <v>
235</v>
      </c>
      <c r="J77" s="28" t="s">
        <v>
233</v>
      </c>
      <c r="K77" s="11"/>
      <c r="L77" s="11">
        <v>
60</v>
      </c>
      <c r="M77" s="11"/>
      <c r="N77" s="11"/>
      <c r="O77" s="11"/>
      <c r="P77" s="110">
        <v>
3</v>
      </c>
      <c r="Q77" s="11">
        <f t="shared" si="14"/>
        <v>
3</v>
      </c>
      <c r="R77" s="65">
        <f t="shared" si="15"/>
        <v>
3</v>
      </c>
      <c r="S77" s="83" t="s">
        <v>
236</v>
      </c>
      <c r="T77" s="124" t="s">
        <v>
195</v>
      </c>
      <c r="U77" s="124" t="s">
        <v>
195</v>
      </c>
      <c r="Y77" s="37"/>
      <c r="Z77" s="30"/>
      <c r="AC77" s="37"/>
      <c r="AH77" s="30"/>
      <c r="AK77" s="37"/>
      <c r="AP77" s="30"/>
      <c r="AS77" s="37"/>
      <c r="AX77" s="30"/>
      <c r="BA77" s="37"/>
      <c r="BF77" s="30"/>
      <c r="BI77" s="37"/>
      <c r="BN77" s="30"/>
      <c r="BQ77" s="37"/>
    </row>
    <row r="78" spans="2:69" ht="13" x14ac:dyDescent="0.3">
      <c r="B78" s="36" t="s">
        <v>
104</v>
      </c>
      <c r="C78" s="64" t="s">
        <v>
229</v>
      </c>
      <c r="D78" s="36">
        <v>
500</v>
      </c>
      <c r="E78" s="34" t="s">
        <v>
230</v>
      </c>
      <c r="F78" s="36">
        <f t="shared" si="16"/>
        <v>
510</v>
      </c>
      <c r="G78" s="34" t="s">
        <v>
231</v>
      </c>
      <c r="H78" s="28">
        <v>
513</v>
      </c>
      <c r="I78" s="26" t="s">
        <v>
237</v>
      </c>
      <c r="J78" s="28" t="s">
        <v>
233</v>
      </c>
      <c r="K78" s="11"/>
      <c r="L78" s="11">
        <v>
60</v>
      </c>
      <c r="M78" s="11"/>
      <c r="N78" s="11"/>
      <c r="O78" s="11"/>
      <c r="P78" s="110">
        <v>
3</v>
      </c>
      <c r="Q78" s="11">
        <f t="shared" si="14"/>
        <v>
3</v>
      </c>
      <c r="R78" s="65">
        <f t="shared" si="15"/>
        <v>
3</v>
      </c>
      <c r="S78" s="83" t="s">
        <v>
238</v>
      </c>
      <c r="T78" s="124" t="s">
        <v>
195</v>
      </c>
      <c r="U78" s="124" t="s">
        <v>
195</v>
      </c>
      <c r="Y78" s="37"/>
      <c r="Z78" s="30"/>
      <c r="AC78" s="37"/>
      <c r="AH78" s="30"/>
      <c r="AK78" s="37"/>
      <c r="AP78" s="30"/>
      <c r="AS78" s="37"/>
      <c r="AX78" s="30"/>
      <c r="BA78" s="37"/>
      <c r="BF78" s="30"/>
      <c r="BI78" s="37"/>
      <c r="BN78" s="30"/>
      <c r="BQ78" s="37"/>
    </row>
    <row r="79" spans="2:69" ht="26" x14ac:dyDescent="0.3">
      <c r="B79" s="36" t="s">
        <v>
104</v>
      </c>
      <c r="C79" s="64" t="s">
        <v>
229</v>
      </c>
      <c r="D79" s="36">
        <v>
500</v>
      </c>
      <c r="E79" s="34" t="s">
        <v>
230</v>
      </c>
      <c r="F79" s="36">
        <f t="shared" si="16"/>
        <v>
510</v>
      </c>
      <c r="G79" s="34" t="s">
        <v>
231</v>
      </c>
      <c r="H79" s="28">
        <v>
514</v>
      </c>
      <c r="I79" s="26" t="s">
        <v>
239</v>
      </c>
      <c r="J79" s="28" t="s">
        <v>
233</v>
      </c>
      <c r="K79" s="11"/>
      <c r="L79" s="11">
        <v>
30</v>
      </c>
      <c r="M79" s="11"/>
      <c r="N79" s="11"/>
      <c r="O79" s="11"/>
      <c r="P79" s="110">
        <v>
3</v>
      </c>
      <c r="Q79" s="11">
        <f t="shared" si="14"/>
        <v>
3</v>
      </c>
      <c r="R79" s="65">
        <f t="shared" si="15"/>
        <v>
1.5</v>
      </c>
      <c r="S79" s="83" t="s">
        <v>
240</v>
      </c>
      <c r="T79" s="124" t="s">
        <v>
195</v>
      </c>
      <c r="U79" s="124" t="s">
        <v>
195</v>
      </c>
      <c r="Y79" s="37"/>
      <c r="Z79" s="30"/>
      <c r="AC79" s="37"/>
      <c r="AH79" s="30"/>
      <c r="AK79" s="37"/>
      <c r="AP79" s="30"/>
      <c r="AS79" s="37"/>
      <c r="AX79" s="30"/>
      <c r="BA79" s="37"/>
      <c r="BF79" s="30"/>
      <c r="BI79" s="37"/>
      <c r="BN79" s="30"/>
      <c r="BQ79" s="37"/>
    </row>
    <row r="80" spans="2:69" ht="13" x14ac:dyDescent="0.3">
      <c r="B80" s="36" t="s">
        <v>
104</v>
      </c>
      <c r="C80" s="64" t="s">
        <v>
229</v>
      </c>
      <c r="D80" s="36">
        <v>
500</v>
      </c>
      <c r="E80" s="34" t="s">
        <v>
230</v>
      </c>
      <c r="F80" s="28">
        <v>
520</v>
      </c>
      <c r="G80" s="26" t="s">
        <v>
241</v>
      </c>
      <c r="H80" s="28">
        <v>
521</v>
      </c>
      <c r="I80" s="26" t="s">
        <v>
242</v>
      </c>
      <c r="J80" s="28" t="s">
        <v>
387</v>
      </c>
      <c r="K80" s="11"/>
      <c r="L80" s="11">
        <v>
30</v>
      </c>
      <c r="M80" s="11"/>
      <c r="N80" s="11">
        <v>
1</v>
      </c>
      <c r="O80" s="11"/>
      <c r="P80" s="110"/>
      <c r="Q80" s="11">
        <f t="shared" si="14"/>
        <v>
48</v>
      </c>
      <c r="R80" s="65">
        <f t="shared" si="15"/>
        <v>
24</v>
      </c>
      <c r="S80" s="83"/>
      <c r="T80" s="124"/>
      <c r="U80" s="124"/>
      <c r="Y80" s="37"/>
      <c r="Z80" s="30"/>
      <c r="AC80" s="37"/>
      <c r="AH80" s="30"/>
      <c r="AK80" s="37"/>
      <c r="AP80" s="30"/>
      <c r="AS80" s="37"/>
      <c r="AX80" s="30"/>
      <c r="BA80" s="37"/>
      <c r="BF80" s="30"/>
      <c r="BI80" s="37"/>
      <c r="BN80" s="30"/>
      <c r="BQ80" s="37"/>
    </row>
    <row r="81" spans="2:69" ht="13" x14ac:dyDescent="0.3">
      <c r="B81" s="36" t="s">
        <v>
104</v>
      </c>
      <c r="C81" s="64" t="s">
        <v>
229</v>
      </c>
      <c r="D81" s="36">
        <v>
500</v>
      </c>
      <c r="E81" s="34" t="s">
        <v>
230</v>
      </c>
      <c r="F81" s="36">
        <f t="shared" ref="F81:F82" si="17">
F80</f>
        <v>
520</v>
      </c>
      <c r="G81" s="34" t="s">
        <v>
241</v>
      </c>
      <c r="H81" s="28">
        <v>
522</v>
      </c>
      <c r="I81" s="26" t="s">
        <v>
243</v>
      </c>
      <c r="J81" s="28" t="s">
        <v>
387</v>
      </c>
      <c r="K81" s="11"/>
      <c r="L81" s="11">
        <v>
60</v>
      </c>
      <c r="M81" s="11"/>
      <c r="N81" s="11"/>
      <c r="O81" s="11"/>
      <c r="P81" s="110"/>
      <c r="Q81" s="11">
        <f t="shared" si="14"/>
        <v>
0</v>
      </c>
      <c r="R81" s="65">
        <f t="shared" si="15"/>
        <v>
0</v>
      </c>
      <c r="S81" s="83"/>
      <c r="T81" s="124"/>
      <c r="U81" s="124"/>
      <c r="Y81" s="37"/>
      <c r="Z81" s="30"/>
      <c r="AC81" s="37"/>
      <c r="AH81" s="30"/>
      <c r="AK81" s="37"/>
      <c r="AP81" s="30"/>
      <c r="AS81" s="37"/>
      <c r="AX81" s="30"/>
      <c r="BA81" s="37"/>
      <c r="BF81" s="30"/>
      <c r="BI81" s="37"/>
      <c r="BN81" s="30"/>
      <c r="BQ81" s="37"/>
    </row>
    <row r="82" spans="2:69" ht="13" x14ac:dyDescent="0.3">
      <c r="B82" s="36" t="s">
        <v>
104</v>
      </c>
      <c r="C82" s="64" t="s">
        <v>
229</v>
      </c>
      <c r="D82" s="36">
        <v>
500</v>
      </c>
      <c r="E82" s="34" t="s">
        <v>
230</v>
      </c>
      <c r="F82" s="36">
        <f t="shared" si="17"/>
        <v>
520</v>
      </c>
      <c r="G82" s="34" t="s">
        <v>
241</v>
      </c>
      <c r="H82" s="28">
        <v>
523</v>
      </c>
      <c r="I82" s="26" t="s">
        <v>
244</v>
      </c>
      <c r="J82" s="28" t="s">
        <v>
387</v>
      </c>
      <c r="K82" s="11"/>
      <c r="L82" s="11">
        <v>
30</v>
      </c>
      <c r="M82" s="11"/>
      <c r="N82" s="11"/>
      <c r="O82" s="11"/>
      <c r="P82" s="110">
        <v>
3</v>
      </c>
      <c r="Q82" s="11">
        <f t="shared" si="14"/>
        <v>
3</v>
      </c>
      <c r="R82" s="65">
        <f t="shared" si="15"/>
        <v>
1.5</v>
      </c>
      <c r="S82" s="83"/>
      <c r="T82" s="124"/>
      <c r="U82" s="124"/>
      <c r="Y82" s="37"/>
      <c r="Z82" s="30"/>
      <c r="AC82" s="37"/>
      <c r="AH82" s="30"/>
      <c r="AK82" s="37"/>
      <c r="AP82" s="30"/>
      <c r="AS82" s="37"/>
      <c r="AX82" s="30"/>
      <c r="BA82" s="37"/>
      <c r="BF82" s="30"/>
      <c r="BI82" s="37"/>
      <c r="BN82" s="30"/>
      <c r="BQ82" s="37"/>
    </row>
    <row r="83" spans="2:69" ht="26" x14ac:dyDescent="0.3">
      <c r="B83" s="36" t="s">
        <v>
104</v>
      </c>
      <c r="C83" s="64" t="s">
        <v>
229</v>
      </c>
      <c r="D83" s="36">
        <v>
500</v>
      </c>
      <c r="E83" s="34" t="s">
        <v>
230</v>
      </c>
      <c r="F83" s="28">
        <v>
530</v>
      </c>
      <c r="G83" s="26" t="s">
        <v>
245</v>
      </c>
      <c r="H83" s="28">
        <v>
531</v>
      </c>
      <c r="I83" s="26" t="s">
        <v>
246</v>
      </c>
      <c r="J83" s="28" t="s">
        <v>
387</v>
      </c>
      <c r="K83" s="11"/>
      <c r="L83" s="11">
        <v>
30</v>
      </c>
      <c r="M83" s="11"/>
      <c r="N83" s="11"/>
      <c r="O83" s="11">
        <v>
2</v>
      </c>
      <c r="P83" s="110"/>
      <c r="Q83" s="11">
        <f t="shared" si="14"/>
        <v>
24</v>
      </c>
      <c r="R83" s="65">
        <f t="shared" si="15"/>
        <v>
12</v>
      </c>
      <c r="S83" s="83" t="s">
        <v>
247</v>
      </c>
      <c r="T83" s="124"/>
      <c r="U83" s="124"/>
      <c r="Y83" s="37"/>
      <c r="Z83" s="30"/>
      <c r="AC83" s="37"/>
      <c r="AH83" s="30"/>
      <c r="AK83" s="37"/>
      <c r="AP83" s="30"/>
      <c r="AS83" s="37"/>
      <c r="AX83" s="30"/>
      <c r="BA83" s="37"/>
      <c r="BF83" s="30"/>
      <c r="BI83" s="37"/>
      <c r="BN83" s="30"/>
      <c r="BQ83" s="37"/>
    </row>
    <row r="84" spans="2:69" ht="13" x14ac:dyDescent="0.3">
      <c r="B84" s="36" t="s">
        <v>
104</v>
      </c>
      <c r="C84" s="64" t="s">
        <v>
229</v>
      </c>
      <c r="D84" s="36">
        <v>
500</v>
      </c>
      <c r="E84" s="34" t="s">
        <v>
230</v>
      </c>
      <c r="F84" s="36">
        <f t="shared" ref="F84:F86" si="18">
F83</f>
        <v>
530</v>
      </c>
      <c r="G84" s="34" t="s">
        <v>
245</v>
      </c>
      <c r="H84" s="28">
        <v>
532</v>
      </c>
      <c r="I84" s="26" t="s">
        <v>
248</v>
      </c>
      <c r="J84" s="28" t="s">
        <v>
387</v>
      </c>
      <c r="K84" s="11"/>
      <c r="L84" s="11">
        <v>
120</v>
      </c>
      <c r="M84" s="11"/>
      <c r="N84" s="11"/>
      <c r="O84" s="11"/>
      <c r="P84" s="110">
        <v>
1</v>
      </c>
      <c r="Q84" s="11">
        <f t="shared" si="14"/>
        <v>
1</v>
      </c>
      <c r="R84" s="65">
        <f t="shared" si="15"/>
        <v>
2</v>
      </c>
      <c r="S84" s="83" t="s">
        <v>
400</v>
      </c>
      <c r="T84" s="124"/>
      <c r="U84" s="124"/>
      <c r="Y84" s="37"/>
      <c r="Z84" s="30"/>
      <c r="AC84" s="37"/>
      <c r="AH84" s="30"/>
      <c r="AK84" s="37"/>
      <c r="AP84" s="30"/>
      <c r="AS84" s="37"/>
      <c r="AX84" s="30"/>
      <c r="BA84" s="37"/>
      <c r="BF84" s="30"/>
      <c r="BI84" s="37"/>
      <c r="BN84" s="30"/>
      <c r="BQ84" s="37"/>
    </row>
    <row r="85" spans="2:69" ht="13" x14ac:dyDescent="0.3">
      <c r="B85" s="36" t="s">
        <v>
104</v>
      </c>
      <c r="C85" s="64" t="s">
        <v>
229</v>
      </c>
      <c r="D85" s="36">
        <v>
500</v>
      </c>
      <c r="E85" s="34" t="s">
        <v>
230</v>
      </c>
      <c r="F85" s="36">
        <f t="shared" si="18"/>
        <v>
530</v>
      </c>
      <c r="G85" s="34" t="s">
        <v>
245</v>
      </c>
      <c r="H85" s="28">
        <v>
533</v>
      </c>
      <c r="I85" s="26" t="s">
        <v>
249</v>
      </c>
      <c r="J85" s="28" t="s">
        <v>
387</v>
      </c>
      <c r="K85" s="11"/>
      <c r="L85" s="11">
        <v>
120</v>
      </c>
      <c r="M85" s="11"/>
      <c r="N85" s="11"/>
      <c r="O85" s="11"/>
      <c r="P85" s="110">
        <v>
1</v>
      </c>
      <c r="Q85" s="11">
        <f t="shared" si="14"/>
        <v>
1</v>
      </c>
      <c r="R85" s="65">
        <f t="shared" ref="R85:R87" si="19">
Q87*L87/60</f>
        <v>
16</v>
      </c>
      <c r="S85" s="83"/>
      <c r="T85" s="124"/>
      <c r="U85" s="124"/>
      <c r="Y85" s="37"/>
      <c r="Z85" s="30"/>
      <c r="AC85" s="37"/>
      <c r="AH85" s="30"/>
      <c r="AK85" s="37"/>
      <c r="AO85" s="48"/>
      <c r="AP85" s="30"/>
      <c r="AS85" s="37"/>
      <c r="AX85" s="30"/>
      <c r="BA85" s="37"/>
      <c r="BF85" s="30"/>
      <c r="BI85" s="37"/>
      <c r="BN85" s="30"/>
      <c r="BQ85" s="37"/>
    </row>
    <row r="86" spans="2:69" ht="13" x14ac:dyDescent="0.3">
      <c r="B86" s="36" t="s">
        <v>
104</v>
      </c>
      <c r="C86" s="64" t="s">
        <v>
229</v>
      </c>
      <c r="D86" s="88">
        <v>
500</v>
      </c>
      <c r="E86" s="101" t="s">
        <v>
230</v>
      </c>
      <c r="F86" s="88">
        <f t="shared" si="18"/>
        <v>
530</v>
      </c>
      <c r="G86" s="101" t="s">
        <v>
245</v>
      </c>
      <c r="H86" s="91">
        <v>
534</v>
      </c>
      <c r="I86" s="89" t="s">
        <v>
250</v>
      </c>
      <c r="J86" s="91" t="s">
        <v>
80</v>
      </c>
      <c r="K86" s="92"/>
      <c r="L86" s="92">
        <v>
120</v>
      </c>
      <c r="M86" s="92"/>
      <c r="N86" s="92"/>
      <c r="O86" s="92"/>
      <c r="P86" s="111">
        <v>
1</v>
      </c>
      <c r="Q86" s="92">
        <f t="shared" si="14"/>
        <v>
1</v>
      </c>
      <c r="R86" s="103">
        <f t="shared" si="19"/>
        <v>
0.5</v>
      </c>
      <c r="S86" s="120"/>
      <c r="T86" s="127"/>
      <c r="U86" s="127"/>
      <c r="V86" s="95"/>
      <c r="W86" s="95"/>
      <c r="X86" s="95"/>
      <c r="Y86" s="96"/>
      <c r="Z86" s="94"/>
      <c r="AA86" s="95"/>
      <c r="AB86" s="95"/>
      <c r="AC86" s="96"/>
      <c r="AD86" s="95"/>
      <c r="AE86" s="95"/>
      <c r="AF86" s="95"/>
      <c r="AG86" s="95"/>
      <c r="AH86" s="94"/>
      <c r="AI86" s="95"/>
      <c r="AJ86" s="95"/>
      <c r="AK86" s="96"/>
      <c r="AL86" s="95"/>
      <c r="AM86" s="95"/>
      <c r="AN86" s="95"/>
      <c r="AO86" s="95"/>
      <c r="AP86" s="104"/>
      <c r="AQ86" s="95"/>
      <c r="AR86" s="95"/>
      <c r="AS86" s="96"/>
      <c r="AT86" s="95"/>
      <c r="AU86" s="95"/>
      <c r="AV86" s="95"/>
      <c r="AW86" s="95"/>
      <c r="AX86" s="94"/>
      <c r="AY86" s="95"/>
      <c r="AZ86" s="95"/>
      <c r="BA86" s="96"/>
      <c r="BB86" s="95"/>
      <c r="BC86" s="95"/>
      <c r="BD86" s="95"/>
      <c r="BE86" s="95"/>
      <c r="BF86" s="94"/>
      <c r="BG86" s="95"/>
      <c r="BH86" s="95"/>
      <c r="BI86" s="96"/>
      <c r="BJ86" s="95"/>
      <c r="BK86" s="95"/>
      <c r="BL86" s="95"/>
      <c r="BM86" s="95"/>
      <c r="BN86" s="94"/>
      <c r="BO86" s="95"/>
      <c r="BP86" s="95"/>
      <c r="BQ86" s="96"/>
    </row>
    <row r="87" spans="2:69" ht="13" x14ac:dyDescent="0.3">
      <c r="B87" s="36" t="s">
        <v>
104</v>
      </c>
      <c r="C87" s="64" t="s">
        <v>
229</v>
      </c>
      <c r="D87" s="28">
        <v>
600</v>
      </c>
      <c r="E87" s="26" t="s">
        <v>
251</v>
      </c>
      <c r="F87" s="28">
        <v>
610</v>
      </c>
      <c r="G87" s="26" t="s">
        <v>
252</v>
      </c>
      <c r="H87" s="28">
        <v>
611</v>
      </c>
      <c r="I87" s="26" t="s">
        <v>
253</v>
      </c>
      <c r="J87" s="28"/>
      <c r="K87" s="11"/>
      <c r="L87" s="11">
        <v>
10</v>
      </c>
      <c r="M87" s="11"/>
      <c r="N87" s="11">
        <v>
2</v>
      </c>
      <c r="O87" s="11"/>
      <c r="P87" s="110"/>
      <c r="Q87" s="11">
        <f t="shared" si="14"/>
        <v>
96</v>
      </c>
      <c r="R87" s="65">
        <f t="shared" si="19"/>
        <v>
24</v>
      </c>
      <c r="S87" s="83" t="s">
        <v>
254</v>
      </c>
      <c r="T87" s="124"/>
      <c r="U87" s="124"/>
      <c r="Y87" s="37"/>
      <c r="Z87" s="30"/>
      <c r="AC87" s="37"/>
      <c r="AH87" s="30"/>
      <c r="AK87" s="37"/>
      <c r="AP87" s="30"/>
      <c r="AS87" s="37"/>
      <c r="AX87" s="30"/>
      <c r="BA87" s="37"/>
      <c r="BF87" s="30"/>
      <c r="BI87" s="37"/>
      <c r="BN87" s="30"/>
      <c r="BQ87" s="37"/>
    </row>
    <row r="88" spans="2:69" ht="26" x14ac:dyDescent="0.3">
      <c r="B88" s="36" t="s">
        <v>
104</v>
      </c>
      <c r="C88" s="64" t="s">
        <v>
229</v>
      </c>
      <c r="D88" s="36">
        <v>
600</v>
      </c>
      <c r="E88" s="34" t="s">
        <v>
251</v>
      </c>
      <c r="F88" s="36">
        <f>
F87</f>
        <v>
610</v>
      </c>
      <c r="G88" s="34" t="s">
        <v>
252</v>
      </c>
      <c r="H88" s="28">
        <v>
612</v>
      </c>
      <c r="I88" s="26" t="s">
        <v>
255</v>
      </c>
      <c r="J88" s="28" t="s">
        <v>
388</v>
      </c>
      <c r="K88" s="11"/>
      <c r="L88" s="11">
        <v>
30</v>
      </c>
      <c r="M88" s="11"/>
      <c r="N88" s="11"/>
      <c r="O88" s="11"/>
      <c r="P88" s="110">
        <v>
1</v>
      </c>
      <c r="Q88" s="11">
        <f t="shared" si="14"/>
        <v>
1</v>
      </c>
      <c r="R88" s="65">
        <f t="shared" ref="R88:R107" si="20">
Q88*L88/60</f>
        <v>
0.5</v>
      </c>
      <c r="S88" s="83"/>
      <c r="T88" s="124"/>
      <c r="U88" s="124"/>
      <c r="Y88" s="37"/>
      <c r="Z88" s="30"/>
      <c r="AC88" s="37"/>
      <c r="AH88" s="30"/>
      <c r="AK88" s="37"/>
      <c r="AP88" s="30"/>
      <c r="AS88" s="37"/>
      <c r="AX88" s="30"/>
      <c r="BA88" s="37"/>
      <c r="BF88" s="30"/>
      <c r="BI88" s="37"/>
      <c r="BN88" s="30"/>
      <c r="BQ88" s="37"/>
    </row>
    <row r="89" spans="2:69" ht="13" x14ac:dyDescent="0.3">
      <c r="B89" s="36" t="s">
        <v>
104</v>
      </c>
      <c r="C89" s="64" t="s">
        <v>
229</v>
      </c>
      <c r="D89" s="36">
        <v>
600</v>
      </c>
      <c r="E89" s="34" t="s">
        <v>
251</v>
      </c>
      <c r="F89" s="28">
        <v>
620</v>
      </c>
      <c r="G89" s="26" t="s">
        <v>
256</v>
      </c>
      <c r="H89" s="28">
        <v>
621</v>
      </c>
      <c r="I89" s="26" t="s">
        <v>
257</v>
      </c>
      <c r="J89" s="28" t="s">
        <v>
388</v>
      </c>
      <c r="K89" s="11"/>
      <c r="L89" s="11">
        <v>
30</v>
      </c>
      <c r="M89" s="11"/>
      <c r="N89" s="11">
        <v>
1</v>
      </c>
      <c r="O89" s="11"/>
      <c r="P89" s="110"/>
      <c r="Q89" s="11">
        <f t="shared" si="14"/>
        <v>
48</v>
      </c>
      <c r="R89" s="65">
        <f t="shared" si="20"/>
        <v>
24</v>
      </c>
      <c r="S89" s="83" t="s">
        <v>
258</v>
      </c>
      <c r="T89" s="124"/>
      <c r="U89" s="124"/>
      <c r="Y89" s="37"/>
      <c r="Z89" s="30"/>
      <c r="AC89" s="37"/>
      <c r="AH89" s="30"/>
      <c r="AK89" s="37"/>
      <c r="AP89" s="30"/>
      <c r="AS89" s="37"/>
      <c r="AX89" s="30"/>
      <c r="BA89" s="37"/>
      <c r="BF89" s="30"/>
      <c r="BI89" s="37"/>
      <c r="BN89" s="30"/>
      <c r="BQ89" s="37"/>
    </row>
    <row r="90" spans="2:69" ht="13" x14ac:dyDescent="0.3">
      <c r="B90" s="36" t="s">
        <v>
104</v>
      </c>
      <c r="C90" s="64" t="s">
        <v>
229</v>
      </c>
      <c r="D90" s="88">
        <v>
600</v>
      </c>
      <c r="E90" s="101" t="s">
        <v>
251</v>
      </c>
      <c r="F90" s="91">
        <v>
630</v>
      </c>
      <c r="G90" s="89" t="s">
        <v>
259</v>
      </c>
      <c r="H90" s="91">
        <v>
631</v>
      </c>
      <c r="I90" s="89" t="s">
        <v>
365</v>
      </c>
      <c r="J90" s="91" t="s">
        <v>
388</v>
      </c>
      <c r="K90" s="92"/>
      <c r="L90" s="92">
        <v>
10</v>
      </c>
      <c r="M90" s="92"/>
      <c r="N90" s="92">
        <v>
2</v>
      </c>
      <c r="O90" s="92"/>
      <c r="P90" s="111"/>
      <c r="Q90" s="92">
        <f t="shared" si="14"/>
        <v>
96</v>
      </c>
      <c r="R90" s="103">
        <f t="shared" si="20"/>
        <v>
16</v>
      </c>
      <c r="S90" s="120"/>
      <c r="T90" s="127"/>
      <c r="U90" s="127"/>
      <c r="V90" s="95"/>
      <c r="W90" s="95"/>
      <c r="X90" s="95"/>
      <c r="Y90" s="96"/>
      <c r="Z90" s="94"/>
      <c r="AA90" s="95"/>
      <c r="AB90" s="95"/>
      <c r="AC90" s="96"/>
      <c r="AD90" s="95"/>
      <c r="AE90" s="95"/>
      <c r="AF90" s="95"/>
      <c r="AG90" s="95"/>
      <c r="AH90" s="94"/>
      <c r="AI90" s="95"/>
      <c r="AJ90" s="95"/>
      <c r="AK90" s="96"/>
      <c r="AL90" s="95"/>
      <c r="AM90" s="95"/>
      <c r="AN90" s="95"/>
      <c r="AO90" s="95"/>
      <c r="AP90" s="94"/>
      <c r="AQ90" s="95"/>
      <c r="AR90" s="95"/>
      <c r="AS90" s="96"/>
      <c r="AT90" s="95"/>
      <c r="AU90" s="95"/>
      <c r="AV90" s="95"/>
      <c r="AW90" s="95"/>
      <c r="AX90" s="94"/>
      <c r="AY90" s="95"/>
      <c r="AZ90" s="95"/>
      <c r="BA90" s="96"/>
      <c r="BB90" s="95"/>
      <c r="BC90" s="95"/>
      <c r="BD90" s="95"/>
      <c r="BE90" s="95"/>
      <c r="BF90" s="94"/>
      <c r="BG90" s="95"/>
      <c r="BH90" s="95"/>
      <c r="BI90" s="96"/>
      <c r="BJ90" s="95"/>
      <c r="BK90" s="95"/>
      <c r="BL90" s="95"/>
      <c r="BM90" s="95"/>
      <c r="BN90" s="94"/>
      <c r="BO90" s="95"/>
      <c r="BP90" s="95"/>
      <c r="BQ90" s="96"/>
    </row>
    <row r="91" spans="2:69" ht="26" x14ac:dyDescent="0.3">
      <c r="B91" s="36" t="s">
        <v>
104</v>
      </c>
      <c r="C91" s="64" t="s">
        <v>
229</v>
      </c>
      <c r="D91" s="28">
        <v>
700</v>
      </c>
      <c r="E91" s="26" t="s">
        <v>
260</v>
      </c>
      <c r="F91" s="28">
        <v>
710</v>
      </c>
      <c r="G91" s="26" t="s">
        <v>
261</v>
      </c>
      <c r="H91" s="28">
        <v>
711</v>
      </c>
      <c r="I91" s="26" t="s">
        <v>
262</v>
      </c>
      <c r="J91" s="28" t="s">
        <v>
388</v>
      </c>
      <c r="K91" s="11"/>
      <c r="L91" s="11">
        <v>
10</v>
      </c>
      <c r="M91" s="11"/>
      <c r="N91" s="11"/>
      <c r="O91" s="11">
        <v>
1</v>
      </c>
      <c r="P91" s="110"/>
      <c r="Q91" s="11">
        <f t="shared" si="14"/>
        <v>
12</v>
      </c>
      <c r="R91" s="65">
        <f t="shared" si="20"/>
        <v>
2</v>
      </c>
      <c r="S91" s="83" t="s">
        <v>
263</v>
      </c>
      <c r="T91" s="124"/>
      <c r="U91" s="124"/>
      <c r="Y91" s="37"/>
      <c r="Z91" s="30"/>
      <c r="AC91" s="37"/>
      <c r="AH91" s="30"/>
      <c r="AK91" s="37"/>
      <c r="AP91" s="30"/>
      <c r="AS91" s="37"/>
      <c r="AX91" s="30"/>
      <c r="BA91" s="37"/>
      <c r="BF91" s="30"/>
      <c r="BI91" s="37"/>
      <c r="BN91" s="30"/>
      <c r="BQ91" s="37"/>
    </row>
    <row r="92" spans="2:69" ht="26" x14ac:dyDescent="0.3">
      <c r="B92" s="36" t="s">
        <v>
104</v>
      </c>
      <c r="C92" s="64" t="s">
        <v>
229</v>
      </c>
      <c r="D92" s="36">
        <v>
700</v>
      </c>
      <c r="E92" s="34" t="s">
        <v>
260</v>
      </c>
      <c r="F92" s="36">
        <f t="shared" ref="F92:F93" si="21">
F91</f>
        <v>
710</v>
      </c>
      <c r="G92" s="34" t="s">
        <v>
261</v>
      </c>
      <c r="H92" s="28">
        <v>
712</v>
      </c>
      <c r="I92" s="26" t="s">
        <v>
264</v>
      </c>
      <c r="J92" s="28" t="s">
        <v>
388</v>
      </c>
      <c r="K92" s="11"/>
      <c r="L92" s="11">
        <v>
10</v>
      </c>
      <c r="M92" s="11"/>
      <c r="N92" s="11"/>
      <c r="O92" s="11"/>
      <c r="P92" s="110">
        <v>
1</v>
      </c>
      <c r="Q92" s="11">
        <f t="shared" si="14"/>
        <v>
1</v>
      </c>
      <c r="R92" s="65">
        <f t="shared" si="20"/>
        <v>
0.16666666666666666</v>
      </c>
      <c r="S92" s="83"/>
      <c r="T92" s="124"/>
      <c r="U92" s="124"/>
      <c r="Y92" s="37"/>
      <c r="Z92" s="30"/>
      <c r="AC92" s="37"/>
      <c r="AH92" s="30"/>
      <c r="AK92" s="37"/>
      <c r="AP92" s="30"/>
      <c r="AS92" s="37"/>
      <c r="AX92" s="30"/>
      <c r="BA92" s="37"/>
      <c r="BF92" s="30"/>
      <c r="BI92" s="37"/>
      <c r="BN92" s="30"/>
      <c r="BQ92" s="37"/>
    </row>
    <row r="93" spans="2:69" ht="13" x14ac:dyDescent="0.3">
      <c r="B93" s="36" t="s">
        <v>
104</v>
      </c>
      <c r="C93" s="64" t="s">
        <v>
229</v>
      </c>
      <c r="D93" s="36">
        <v>
700</v>
      </c>
      <c r="E93" s="34" t="s">
        <v>
260</v>
      </c>
      <c r="F93" s="36">
        <f t="shared" si="21"/>
        <v>
710</v>
      </c>
      <c r="G93" s="34" t="s">
        <v>
261</v>
      </c>
      <c r="H93" s="28">
        <v>
713</v>
      </c>
      <c r="I93" s="26" t="s">
        <v>
265</v>
      </c>
      <c r="J93" s="28" t="s">
        <v>
388</v>
      </c>
      <c r="K93" s="11"/>
      <c r="L93" s="11">
        <v>
10</v>
      </c>
      <c r="M93" s="11"/>
      <c r="N93" s="11"/>
      <c r="O93" s="11">
        <v>
1</v>
      </c>
      <c r="P93" s="110"/>
      <c r="Q93" s="11">
        <f t="shared" si="14"/>
        <v>
12</v>
      </c>
      <c r="R93" s="65">
        <f t="shared" si="20"/>
        <v>
2</v>
      </c>
      <c r="S93" s="83"/>
      <c r="T93" s="124"/>
      <c r="U93" s="124"/>
      <c r="Y93" s="37"/>
      <c r="Z93" s="30"/>
      <c r="AC93" s="37"/>
      <c r="AH93" s="30"/>
      <c r="AK93" s="37"/>
      <c r="AP93" s="30"/>
      <c r="AS93" s="37"/>
      <c r="AX93" s="30"/>
      <c r="BA93" s="37"/>
      <c r="BF93" s="30"/>
      <c r="BI93" s="37"/>
      <c r="BN93" s="30"/>
      <c r="BQ93" s="37"/>
    </row>
    <row r="94" spans="2:69" ht="13" x14ac:dyDescent="0.3">
      <c r="B94" s="36" t="s">
        <v>
104</v>
      </c>
      <c r="C94" s="64" t="s">
        <v>
229</v>
      </c>
      <c r="D94" s="36">
        <v>
700</v>
      </c>
      <c r="E94" s="34" t="s">
        <v>
260</v>
      </c>
      <c r="F94" s="28">
        <v>
720</v>
      </c>
      <c r="G94" s="26" t="s">
        <v>
266</v>
      </c>
      <c r="H94" s="28">
        <v>
721</v>
      </c>
      <c r="I94" s="26" t="s">
        <v>
267</v>
      </c>
      <c r="J94" s="28" t="s">
        <v>
388</v>
      </c>
      <c r="K94" s="11"/>
      <c r="L94" s="11"/>
      <c r="M94" s="11"/>
      <c r="N94" s="11"/>
      <c r="O94" s="11"/>
      <c r="P94" s="110"/>
      <c r="Q94" s="11">
        <f t="shared" si="14"/>
        <v>
0</v>
      </c>
      <c r="R94" s="65">
        <f t="shared" si="20"/>
        <v>
0</v>
      </c>
      <c r="S94" s="83" t="s">
        <v>
268</v>
      </c>
      <c r="T94" s="124"/>
      <c r="U94" s="124"/>
      <c r="Y94" s="37"/>
      <c r="Z94" s="30"/>
      <c r="AC94" s="37"/>
      <c r="AH94" s="30"/>
      <c r="AK94" s="37"/>
      <c r="AP94" s="30"/>
      <c r="AS94" s="37"/>
      <c r="AX94" s="30"/>
      <c r="BA94" s="37"/>
      <c r="BF94" s="30"/>
      <c r="BI94" s="37"/>
      <c r="BN94" s="30"/>
      <c r="BQ94" s="37"/>
    </row>
    <row r="95" spans="2:69" ht="13" x14ac:dyDescent="0.3">
      <c r="B95" s="36" t="s">
        <v>
104</v>
      </c>
      <c r="C95" s="64" t="s">
        <v>
229</v>
      </c>
      <c r="D95" s="36">
        <v>
700</v>
      </c>
      <c r="E95" s="34" t="s">
        <v>
260</v>
      </c>
      <c r="F95" s="36">
        <f>
F94</f>
        <v>
720</v>
      </c>
      <c r="G95" s="34" t="s">
        <v>
266</v>
      </c>
      <c r="H95" s="28">
        <v>
722</v>
      </c>
      <c r="I95" s="26" t="s">
        <v>
269</v>
      </c>
      <c r="J95" s="28" t="s">
        <v>
388</v>
      </c>
      <c r="K95" s="11"/>
      <c r="L95" s="11"/>
      <c r="M95" s="11"/>
      <c r="N95" s="11"/>
      <c r="O95" s="11"/>
      <c r="P95" s="110"/>
      <c r="Q95" s="11">
        <f t="shared" si="14"/>
        <v>
0</v>
      </c>
      <c r="R95" s="65">
        <f t="shared" si="20"/>
        <v>
0</v>
      </c>
      <c r="S95" s="83"/>
      <c r="T95" s="124"/>
      <c r="U95" s="124"/>
      <c r="Y95" s="37"/>
      <c r="Z95" s="30"/>
      <c r="AC95" s="37"/>
      <c r="AH95" s="30"/>
      <c r="AK95" s="37"/>
      <c r="AP95" s="30"/>
      <c r="AS95" s="37"/>
      <c r="AX95" s="30"/>
      <c r="BA95" s="37"/>
      <c r="BF95" s="30"/>
      <c r="BI95" s="37"/>
      <c r="BN95" s="30"/>
      <c r="BQ95" s="37"/>
    </row>
    <row r="96" spans="2:69" ht="13" x14ac:dyDescent="0.3">
      <c r="B96" s="36" t="s">
        <v>
104</v>
      </c>
      <c r="C96" s="64" t="s">
        <v>
229</v>
      </c>
      <c r="D96" s="88">
        <v>
700</v>
      </c>
      <c r="E96" s="101" t="s">
        <v>
260</v>
      </c>
      <c r="F96" s="91">
        <v>
730</v>
      </c>
      <c r="G96" s="89" t="s">
        <v>
270</v>
      </c>
      <c r="H96" s="91">
        <v>
731</v>
      </c>
      <c r="I96" s="89" t="s">
        <v>
271</v>
      </c>
      <c r="J96" s="91" t="s">
        <v>
388</v>
      </c>
      <c r="K96" s="92"/>
      <c r="L96" s="92">
        <v>
10</v>
      </c>
      <c r="M96" s="92"/>
      <c r="N96" s="92"/>
      <c r="O96" s="92">
        <v>
1</v>
      </c>
      <c r="P96" s="111"/>
      <c r="Q96" s="92">
        <f t="shared" si="14"/>
        <v>
12</v>
      </c>
      <c r="R96" s="103">
        <f t="shared" si="20"/>
        <v>
2</v>
      </c>
      <c r="S96" s="120" t="s">
        <v>
272</v>
      </c>
      <c r="T96" s="127"/>
      <c r="U96" s="127"/>
      <c r="V96" s="95"/>
      <c r="W96" s="95"/>
      <c r="X96" s="95"/>
      <c r="Y96" s="96"/>
      <c r="Z96" s="94"/>
      <c r="AA96" s="95"/>
      <c r="AB96" s="95"/>
      <c r="AC96" s="96"/>
      <c r="AD96" s="95"/>
      <c r="AE96" s="95"/>
      <c r="AF96" s="95"/>
      <c r="AG96" s="95"/>
      <c r="AH96" s="94"/>
      <c r="AI96" s="95"/>
      <c r="AJ96" s="95"/>
      <c r="AK96" s="96"/>
      <c r="AL96" s="95"/>
      <c r="AM96" s="95"/>
      <c r="AN96" s="95"/>
      <c r="AO96" s="95"/>
      <c r="AP96" s="94"/>
      <c r="AQ96" s="95"/>
      <c r="AR96" s="95"/>
      <c r="AS96" s="96"/>
      <c r="AT96" s="95"/>
      <c r="AU96" s="95"/>
      <c r="AV96" s="95"/>
      <c r="AW96" s="95"/>
      <c r="AX96" s="94"/>
      <c r="AY96" s="95"/>
      <c r="AZ96" s="95"/>
      <c r="BA96" s="96"/>
      <c r="BB96" s="95"/>
      <c r="BC96" s="95"/>
      <c r="BD96" s="95"/>
      <c r="BE96" s="95"/>
      <c r="BF96" s="94"/>
      <c r="BG96" s="95"/>
      <c r="BH96" s="95"/>
      <c r="BI96" s="96"/>
      <c r="BJ96" s="95"/>
      <c r="BK96" s="95"/>
      <c r="BL96" s="95"/>
      <c r="BM96" s="95"/>
      <c r="BN96" s="94"/>
      <c r="BO96" s="95"/>
      <c r="BP96" s="95"/>
      <c r="BQ96" s="96"/>
    </row>
    <row r="97" spans="2:69" ht="13" x14ac:dyDescent="0.3">
      <c r="B97" s="36" t="s">
        <v>
104</v>
      </c>
      <c r="C97" s="64" t="s">
        <v>
229</v>
      </c>
      <c r="D97" s="28">
        <v>
800</v>
      </c>
      <c r="E97" s="26" t="s">
        <v>
273</v>
      </c>
      <c r="F97" s="28">
        <v>
810</v>
      </c>
      <c r="G97" s="26" t="s">
        <v>
274</v>
      </c>
      <c r="H97" s="28">
        <v>
811</v>
      </c>
      <c r="I97" s="26" t="s">
        <v>
275</v>
      </c>
      <c r="J97" s="28" t="s">
        <v>
388</v>
      </c>
      <c r="K97" s="11"/>
      <c r="L97" s="11">
        <v>
10</v>
      </c>
      <c r="M97" s="11"/>
      <c r="N97" s="11">
        <v>
1</v>
      </c>
      <c r="O97" s="11"/>
      <c r="P97" s="110"/>
      <c r="Q97" s="11">
        <f t="shared" si="14"/>
        <v>
48</v>
      </c>
      <c r="R97" s="65">
        <f t="shared" si="20"/>
        <v>
8</v>
      </c>
      <c r="S97" s="83"/>
      <c r="T97" s="124"/>
      <c r="U97" s="124"/>
      <c r="W97" s="48"/>
      <c r="Y97" s="37"/>
      <c r="Z97" s="30"/>
      <c r="AC97" s="37"/>
      <c r="AH97" s="30"/>
      <c r="AK97" s="37"/>
      <c r="AP97" s="30"/>
      <c r="AS97" s="37"/>
      <c r="AX97" s="30"/>
      <c r="BA97" s="37"/>
      <c r="BF97" s="30"/>
      <c r="BI97" s="37"/>
      <c r="BN97" s="30"/>
      <c r="BQ97" s="37"/>
    </row>
    <row r="98" spans="2:69" ht="13" x14ac:dyDescent="0.3">
      <c r="B98" s="36" t="s">
        <v>
104</v>
      </c>
      <c r="C98" s="64" t="s">
        <v>
229</v>
      </c>
      <c r="D98" s="36">
        <v>
800</v>
      </c>
      <c r="E98" s="34" t="s">
        <v>
273</v>
      </c>
      <c r="F98" s="36">
        <f t="shared" ref="F98:F100" si="22">
F97</f>
        <v>
810</v>
      </c>
      <c r="G98" s="34" t="s">
        <v>
274</v>
      </c>
      <c r="H98" s="28">
        <v>
812</v>
      </c>
      <c r="I98" s="26" t="s">
        <v>
276</v>
      </c>
      <c r="J98" s="28" t="s">
        <v>
389</v>
      </c>
      <c r="K98" s="11"/>
      <c r="L98" s="11"/>
      <c r="M98" s="11"/>
      <c r="N98" s="11"/>
      <c r="O98" s="11"/>
      <c r="P98" s="110"/>
      <c r="Q98" s="11">
        <f t="shared" si="14"/>
        <v>
0</v>
      </c>
      <c r="R98" s="65">
        <f t="shared" si="20"/>
        <v>
0</v>
      </c>
      <c r="S98" s="83" t="s">
        <v>
277</v>
      </c>
      <c r="T98" s="124"/>
      <c r="U98" s="124"/>
      <c r="W98" s="48"/>
      <c r="Y98" s="37"/>
      <c r="Z98" s="30"/>
      <c r="AC98" s="37"/>
      <c r="AH98" s="30"/>
      <c r="AK98" s="37"/>
      <c r="AP98" s="30"/>
      <c r="AS98" s="37"/>
      <c r="AX98" s="30"/>
      <c r="BA98" s="37"/>
      <c r="BF98" s="30"/>
      <c r="BI98" s="37"/>
      <c r="BN98" s="30"/>
      <c r="BQ98" s="37"/>
    </row>
    <row r="99" spans="2:69" ht="13" x14ac:dyDescent="0.3">
      <c r="B99" s="36" t="s">
        <v>
104</v>
      </c>
      <c r="C99" s="64" t="s">
        <v>
229</v>
      </c>
      <c r="D99" s="36">
        <v>
800</v>
      </c>
      <c r="E99" s="34" t="s">
        <v>
273</v>
      </c>
      <c r="F99" s="36">
        <f t="shared" si="22"/>
        <v>
810</v>
      </c>
      <c r="G99" s="34" t="s">
        <v>
274</v>
      </c>
      <c r="H99" s="28">
        <v>
813</v>
      </c>
      <c r="I99" s="26" t="s">
        <v>
278</v>
      </c>
      <c r="J99" s="28" t="s">
        <v>
389</v>
      </c>
      <c r="K99" s="11"/>
      <c r="L99" s="11"/>
      <c r="M99" s="11"/>
      <c r="N99" s="11"/>
      <c r="O99" s="11"/>
      <c r="P99" s="110"/>
      <c r="Q99" s="11">
        <f t="shared" si="14"/>
        <v>
0</v>
      </c>
      <c r="R99" s="65">
        <f t="shared" si="20"/>
        <v>
0</v>
      </c>
      <c r="S99" s="83"/>
      <c r="T99" s="124"/>
      <c r="U99" s="124"/>
      <c r="W99" s="48"/>
      <c r="Y99" s="37"/>
      <c r="Z99" s="30"/>
      <c r="AC99" s="37"/>
      <c r="AH99" s="30"/>
      <c r="AK99" s="37"/>
      <c r="AP99" s="30"/>
      <c r="AS99" s="37"/>
      <c r="AX99" s="30"/>
      <c r="BA99" s="37"/>
      <c r="BF99" s="30"/>
      <c r="BI99" s="37"/>
      <c r="BN99" s="30"/>
      <c r="BQ99" s="37"/>
    </row>
    <row r="100" spans="2:69" ht="13" x14ac:dyDescent="0.3">
      <c r="B100" s="36" t="s">
        <v>
104</v>
      </c>
      <c r="C100" s="64" t="s">
        <v>
229</v>
      </c>
      <c r="D100" s="36">
        <v>
800</v>
      </c>
      <c r="E100" s="34" t="s">
        <v>
273</v>
      </c>
      <c r="F100" s="36">
        <f t="shared" si="22"/>
        <v>
810</v>
      </c>
      <c r="G100" s="34" t="s">
        <v>
274</v>
      </c>
      <c r="H100" s="28">
        <v>
814</v>
      </c>
      <c r="I100" s="26" t="s">
        <v>
279</v>
      </c>
      <c r="J100" s="28" t="s">
        <v>
280</v>
      </c>
      <c r="K100" s="11"/>
      <c r="L100" s="11">
        <v>
30</v>
      </c>
      <c r="M100" s="11"/>
      <c r="N100" s="11"/>
      <c r="O100" s="11"/>
      <c r="P100" s="110">
        <v>
1</v>
      </c>
      <c r="Q100" s="11">
        <f t="shared" si="14"/>
        <v>
1</v>
      </c>
      <c r="R100" s="65">
        <f t="shared" si="20"/>
        <v>
0.5</v>
      </c>
      <c r="S100" s="83"/>
      <c r="T100" s="124"/>
      <c r="U100" s="124"/>
      <c r="Y100" s="37"/>
      <c r="Z100" s="30"/>
      <c r="AC100" s="37"/>
      <c r="AH100" s="30"/>
      <c r="AK100" s="37"/>
      <c r="AP100" s="30"/>
      <c r="AS100" s="37"/>
      <c r="AX100" s="30"/>
      <c r="BA100" s="37"/>
      <c r="BF100" s="30"/>
      <c r="BI100" s="37"/>
      <c r="BN100" s="30"/>
      <c r="BQ100" s="37"/>
    </row>
    <row r="101" spans="2:69" ht="13" x14ac:dyDescent="0.3">
      <c r="B101" s="36" t="s">
        <v>
104</v>
      </c>
      <c r="C101" s="64" t="s">
        <v>
229</v>
      </c>
      <c r="D101" s="36">
        <v>
800</v>
      </c>
      <c r="E101" s="34" t="s">
        <v>
273</v>
      </c>
      <c r="F101" s="28">
        <v>
820</v>
      </c>
      <c r="G101" s="26" t="s">
        <v>
281</v>
      </c>
      <c r="H101" s="28">
        <v>
821</v>
      </c>
      <c r="I101" s="26" t="s">
        <v>
282</v>
      </c>
      <c r="J101" s="28" t="s">
        <v>
388</v>
      </c>
      <c r="K101" s="11"/>
      <c r="L101" s="11">
        <v>
120</v>
      </c>
      <c r="M101" s="11"/>
      <c r="N101" s="11"/>
      <c r="O101" s="11"/>
      <c r="P101" s="110">
        <v>
1</v>
      </c>
      <c r="Q101" s="11">
        <f t="shared" si="14"/>
        <v>
1</v>
      </c>
      <c r="R101" s="65">
        <f t="shared" si="20"/>
        <v>
2</v>
      </c>
      <c r="S101" s="83"/>
      <c r="T101" s="124"/>
      <c r="U101" s="124"/>
      <c r="Y101" s="37"/>
      <c r="Z101" s="30"/>
      <c r="AC101" s="37"/>
      <c r="AH101" s="30"/>
      <c r="AK101" s="37"/>
      <c r="AP101" s="30"/>
      <c r="AS101" s="37"/>
      <c r="AX101" s="30"/>
      <c r="BA101" s="37"/>
      <c r="BF101" s="30"/>
      <c r="BI101" s="37"/>
      <c r="BN101" s="30"/>
      <c r="BQ101" s="37"/>
    </row>
    <row r="102" spans="2:69" ht="13" x14ac:dyDescent="0.3">
      <c r="B102" s="36" t="s">
        <v>
104</v>
      </c>
      <c r="C102" s="64" t="s">
        <v>
229</v>
      </c>
      <c r="D102" s="36">
        <v>
800</v>
      </c>
      <c r="E102" s="34" t="s">
        <v>
273</v>
      </c>
      <c r="F102" s="36">
        <f t="shared" ref="F102:F105" si="23">
F101</f>
        <v>
820</v>
      </c>
      <c r="G102" s="34" t="s">
        <v>
281</v>
      </c>
      <c r="H102" s="28">
        <v>
822</v>
      </c>
      <c r="I102" s="26" t="s">
        <v>
366</v>
      </c>
      <c r="J102" s="28" t="s">
        <v>
388</v>
      </c>
      <c r="K102" s="11"/>
      <c r="L102" s="11">
        <v>
120</v>
      </c>
      <c r="M102" s="11"/>
      <c r="N102" s="11"/>
      <c r="O102" s="11"/>
      <c r="P102" s="110">
        <v>
1</v>
      </c>
      <c r="Q102" s="11">
        <f t="shared" si="14"/>
        <v>
1</v>
      </c>
      <c r="R102" s="65">
        <f t="shared" si="20"/>
        <v>
2</v>
      </c>
      <c r="S102" s="83" t="s">
        <v>
283</v>
      </c>
      <c r="T102" s="124"/>
      <c r="U102" s="124"/>
      <c r="Y102" s="37"/>
      <c r="Z102" s="30"/>
      <c r="AC102" s="37"/>
      <c r="AH102" s="30"/>
      <c r="AK102" s="37"/>
      <c r="AP102" s="30"/>
      <c r="AS102" s="37"/>
      <c r="AX102" s="30"/>
      <c r="BA102" s="37"/>
      <c r="BF102" s="30"/>
      <c r="BI102" s="37"/>
      <c r="BN102" s="30"/>
      <c r="BQ102" s="37"/>
    </row>
    <row r="103" spans="2:69" ht="13" x14ac:dyDescent="0.3">
      <c r="B103" s="36" t="s">
        <v>
104</v>
      </c>
      <c r="C103" s="64" t="s">
        <v>
229</v>
      </c>
      <c r="D103" s="36">
        <v>
800</v>
      </c>
      <c r="E103" s="34" t="s">
        <v>
273</v>
      </c>
      <c r="F103" s="35">
        <f t="shared" si="23"/>
        <v>
820</v>
      </c>
      <c r="G103" s="34" t="s">
        <v>
281</v>
      </c>
      <c r="H103" s="28">
        <v>
823</v>
      </c>
      <c r="I103" s="26" t="s">
        <v>
284</v>
      </c>
      <c r="J103" s="28" t="s">
        <v>
284</v>
      </c>
      <c r="K103" s="11"/>
      <c r="L103" s="11">
        <v>
120</v>
      </c>
      <c r="M103" s="11"/>
      <c r="N103" s="11"/>
      <c r="O103" s="11"/>
      <c r="P103" s="110">
        <v>
1</v>
      </c>
      <c r="Q103" s="11">
        <f t="shared" si="14"/>
        <v>
1</v>
      </c>
      <c r="R103" s="65">
        <f t="shared" si="20"/>
        <v>
2</v>
      </c>
      <c r="S103" s="83"/>
      <c r="T103" s="124"/>
      <c r="U103" s="124"/>
      <c r="W103" s="48"/>
      <c r="Y103" s="37"/>
      <c r="Z103" s="30"/>
      <c r="AC103" s="37"/>
      <c r="AH103" s="30"/>
      <c r="AK103" s="37"/>
      <c r="AP103" s="30"/>
      <c r="AS103" s="37"/>
      <c r="AX103" s="30"/>
      <c r="BA103" s="37"/>
      <c r="BF103" s="30"/>
      <c r="BI103" s="37"/>
      <c r="BN103" s="30"/>
      <c r="BQ103" s="37"/>
    </row>
    <row r="104" spans="2:69" ht="13" x14ac:dyDescent="0.3">
      <c r="B104" s="36" t="s">
        <v>
104</v>
      </c>
      <c r="C104" s="64" t="s">
        <v>
229</v>
      </c>
      <c r="D104" s="36">
        <v>
800</v>
      </c>
      <c r="E104" s="34" t="s">
        <v>
273</v>
      </c>
      <c r="F104" s="35">
        <f t="shared" si="23"/>
        <v>
820</v>
      </c>
      <c r="G104" s="34" t="s">
        <v>
281</v>
      </c>
      <c r="H104" s="28">
        <v>
824</v>
      </c>
      <c r="I104" s="26" t="s">
        <v>
285</v>
      </c>
      <c r="J104" s="28" t="s">
        <v>
138</v>
      </c>
      <c r="K104" s="11"/>
      <c r="L104" s="11"/>
      <c r="M104" s="11"/>
      <c r="N104" s="11"/>
      <c r="O104" s="11"/>
      <c r="P104" s="110"/>
      <c r="Q104" s="11">
        <f t="shared" si="14"/>
        <v>
0</v>
      </c>
      <c r="R104" s="65">
        <f t="shared" si="20"/>
        <v>
0</v>
      </c>
      <c r="S104" s="83"/>
      <c r="T104" s="124"/>
      <c r="U104" s="124"/>
      <c r="Y104" s="37"/>
      <c r="Z104" s="30"/>
      <c r="AC104" s="37"/>
      <c r="AH104" s="30"/>
      <c r="AK104" s="37"/>
      <c r="AP104" s="30"/>
      <c r="AS104" s="37"/>
      <c r="AX104" s="30"/>
      <c r="BA104" s="37"/>
      <c r="BF104" s="30"/>
      <c r="BI104" s="37"/>
      <c r="BN104" s="30"/>
      <c r="BQ104" s="37"/>
    </row>
    <row r="105" spans="2:69" ht="13" x14ac:dyDescent="0.3">
      <c r="B105" s="36" t="s">
        <v>
104</v>
      </c>
      <c r="C105" s="64" t="s">
        <v>
229</v>
      </c>
      <c r="D105" s="36">
        <v>
800</v>
      </c>
      <c r="E105" s="34" t="s">
        <v>
273</v>
      </c>
      <c r="F105" s="36">
        <f t="shared" si="23"/>
        <v>
820</v>
      </c>
      <c r="G105" s="34" t="s">
        <v>
281</v>
      </c>
      <c r="H105" s="28">
        <v>
825</v>
      </c>
      <c r="I105" s="26" t="s">
        <v>
286</v>
      </c>
      <c r="J105" s="28" t="s">
        <v>
138</v>
      </c>
      <c r="K105" s="11"/>
      <c r="L105" s="11"/>
      <c r="M105" s="11"/>
      <c r="N105" s="11"/>
      <c r="O105" s="11"/>
      <c r="P105" s="110"/>
      <c r="Q105" s="11">
        <f t="shared" si="14"/>
        <v>
0</v>
      </c>
      <c r="R105" s="65">
        <f t="shared" si="20"/>
        <v>
0</v>
      </c>
      <c r="S105" s="83"/>
      <c r="T105" s="124"/>
      <c r="U105" s="124"/>
      <c r="Y105" s="37"/>
      <c r="Z105" s="30"/>
      <c r="AC105" s="37"/>
      <c r="AH105" s="30"/>
      <c r="AK105" s="37"/>
      <c r="AP105" s="30"/>
      <c r="AS105" s="37"/>
      <c r="AX105" s="30"/>
      <c r="BA105" s="37"/>
      <c r="BF105" s="30"/>
      <c r="BI105" s="37"/>
      <c r="BN105" s="30"/>
      <c r="BQ105" s="37"/>
    </row>
    <row r="106" spans="2:69" ht="14" customHeight="1" x14ac:dyDescent="0.3">
      <c r="B106" s="36" t="s">
        <v>
104</v>
      </c>
      <c r="C106" s="64" t="s">
        <v>
229</v>
      </c>
      <c r="D106" s="88">
        <v>
800</v>
      </c>
      <c r="E106" s="101" t="s">
        <v>
273</v>
      </c>
      <c r="F106" s="91">
        <v>
830</v>
      </c>
      <c r="G106" s="89" t="s">
        <v>
287</v>
      </c>
      <c r="H106" s="91">
        <v>
831</v>
      </c>
      <c r="I106" s="89" t="s">
        <v>
367</v>
      </c>
      <c r="J106" s="91" t="s">
        <v>
388</v>
      </c>
      <c r="K106" s="92"/>
      <c r="L106" s="92">
        <v>
30</v>
      </c>
      <c r="M106" s="92"/>
      <c r="N106" s="92"/>
      <c r="O106" s="92"/>
      <c r="P106" s="111">
        <v>
1</v>
      </c>
      <c r="Q106" s="92">
        <f t="shared" si="14"/>
        <v>
1</v>
      </c>
      <c r="R106" s="103">
        <f t="shared" si="20"/>
        <v>
0.5</v>
      </c>
      <c r="S106" s="120" t="s">
        <v>
364</v>
      </c>
      <c r="T106" s="127"/>
      <c r="U106" s="127"/>
      <c r="V106" s="95"/>
      <c r="W106" s="95"/>
      <c r="X106" s="95"/>
      <c r="Y106" s="96"/>
      <c r="Z106" s="104"/>
      <c r="AA106" s="95"/>
      <c r="AB106" s="95"/>
      <c r="AC106" s="96"/>
      <c r="AD106" s="95"/>
      <c r="AE106" s="95"/>
      <c r="AF106" s="95"/>
      <c r="AG106" s="95"/>
      <c r="AH106" s="94"/>
      <c r="AI106" s="95"/>
      <c r="AJ106" s="95"/>
      <c r="AK106" s="96"/>
      <c r="AL106" s="95"/>
      <c r="AM106" s="95"/>
      <c r="AN106" s="95"/>
      <c r="AO106" s="95"/>
      <c r="AP106" s="94"/>
      <c r="AQ106" s="95"/>
      <c r="AR106" s="95"/>
      <c r="AS106" s="96"/>
      <c r="AT106" s="95"/>
      <c r="AU106" s="95"/>
      <c r="AV106" s="95"/>
      <c r="AW106" s="95"/>
      <c r="AX106" s="94"/>
      <c r="AY106" s="95"/>
      <c r="AZ106" s="95"/>
      <c r="BA106" s="96"/>
      <c r="BB106" s="95"/>
      <c r="BC106" s="95"/>
      <c r="BD106" s="95"/>
      <c r="BE106" s="95"/>
      <c r="BF106" s="94"/>
      <c r="BG106" s="95"/>
      <c r="BH106" s="95"/>
      <c r="BI106" s="96"/>
      <c r="BJ106" s="95"/>
      <c r="BK106" s="95"/>
      <c r="BL106" s="95"/>
      <c r="BM106" s="95"/>
      <c r="BN106" s="94"/>
      <c r="BO106" s="95"/>
      <c r="BP106" s="95"/>
      <c r="BQ106" s="96"/>
    </row>
    <row r="107" spans="2:69" ht="13" x14ac:dyDescent="0.3">
      <c r="B107" s="36" t="s">
        <v>
104</v>
      </c>
      <c r="C107" s="64" t="s">
        <v>
229</v>
      </c>
      <c r="D107" s="28">
        <v>
900</v>
      </c>
      <c r="E107" s="26" t="s">
        <v>
71</v>
      </c>
      <c r="F107" s="28">
        <v>
910</v>
      </c>
      <c r="G107" s="26" t="s">
        <v>
71</v>
      </c>
      <c r="H107" s="28">
        <v>
911</v>
      </c>
      <c r="I107" s="26" t="s">
        <v>
71</v>
      </c>
      <c r="J107" s="28"/>
      <c r="K107" s="11"/>
      <c r="L107" s="11"/>
      <c r="M107" s="11"/>
      <c r="N107" s="11"/>
      <c r="O107" s="11"/>
      <c r="P107" s="110"/>
      <c r="Q107" s="11">
        <f t="shared" si="14"/>
        <v>
0</v>
      </c>
      <c r="R107" s="65">
        <f t="shared" si="20"/>
        <v>
0</v>
      </c>
      <c r="S107" s="83" t="s">
        <v>
288</v>
      </c>
      <c r="T107" s="124"/>
      <c r="U107" s="124"/>
      <c r="Y107" s="37"/>
      <c r="Z107" s="30"/>
      <c r="AC107" s="37"/>
      <c r="AD107" s="30"/>
      <c r="AG107" s="37"/>
      <c r="AH107" s="30"/>
      <c r="AK107" s="37"/>
      <c r="AL107" s="30"/>
      <c r="AO107" s="37"/>
      <c r="AP107" s="30"/>
      <c r="AS107" s="37"/>
      <c r="AT107" s="30"/>
      <c r="AW107" s="37"/>
      <c r="AX107" s="30"/>
      <c r="BA107" s="37"/>
      <c r="BB107" s="30"/>
      <c r="BE107" s="37"/>
      <c r="BF107" s="30"/>
      <c r="BI107" s="37"/>
      <c r="BJ107" s="30"/>
      <c r="BM107" s="37"/>
      <c r="BN107" s="30"/>
      <c r="BQ107" s="37"/>
    </row>
    <row r="108" spans="2:69" ht="13" x14ac:dyDescent="0.3">
      <c r="B108" s="36" t="s">
        <v>
104</v>
      </c>
      <c r="C108" s="43" t="s">
        <v>
289</v>
      </c>
      <c r="D108" s="42">
        <v>
1000</v>
      </c>
      <c r="E108" s="40" t="s">
        <v>
230</v>
      </c>
      <c r="F108" s="42">
        <v>
1010</v>
      </c>
      <c r="G108" s="40" t="s">
        <v>
290</v>
      </c>
      <c r="H108" s="42">
        <v>
1011</v>
      </c>
      <c r="I108" s="40"/>
      <c r="J108" s="42" t="s">
        <v>
388</v>
      </c>
      <c r="K108" s="43"/>
      <c r="L108" s="43">
        <v>
60</v>
      </c>
      <c r="M108" s="43"/>
      <c r="N108" s="43"/>
      <c r="O108" s="43"/>
      <c r="P108" s="109">
        <v>
3</v>
      </c>
      <c r="Q108" s="43">
        <f t="shared" ref="Q108:Q113" si="24">
M108*365+N108*48+O108*12+P108*1</f>
        <v>
3</v>
      </c>
      <c r="R108" s="63">
        <f t="shared" ref="R108:R113" si="25">
Q108*L108/60</f>
        <v>
3</v>
      </c>
      <c r="S108" s="119"/>
      <c r="T108" s="123"/>
      <c r="U108" s="123"/>
      <c r="V108" s="31"/>
      <c r="W108" s="7"/>
      <c r="X108" s="7"/>
      <c r="Y108" s="8"/>
      <c r="Z108" s="31"/>
      <c r="AA108" s="7"/>
      <c r="AB108" s="7"/>
      <c r="AC108" s="8"/>
      <c r="AD108" s="31"/>
      <c r="AE108" s="7"/>
      <c r="AF108" s="7"/>
      <c r="AG108" s="8"/>
      <c r="AH108" s="31"/>
      <c r="AI108" s="7"/>
      <c r="AJ108" s="7"/>
      <c r="AK108" s="8"/>
      <c r="AL108" s="31"/>
      <c r="AM108" s="7"/>
      <c r="AN108" s="7"/>
      <c r="AO108" s="8"/>
      <c r="AP108" s="31"/>
      <c r="AQ108" s="7"/>
      <c r="AR108" s="7"/>
      <c r="AS108" s="8"/>
      <c r="AT108" s="31"/>
      <c r="AU108" s="7"/>
      <c r="AV108" s="7"/>
      <c r="AW108" s="8"/>
      <c r="AX108" s="31"/>
      <c r="AY108" s="7"/>
      <c r="AZ108" s="7"/>
      <c r="BA108" s="8"/>
      <c r="BB108" s="31"/>
      <c r="BC108" s="7"/>
      <c r="BD108" s="7"/>
      <c r="BE108" s="67"/>
      <c r="BF108" s="68"/>
      <c r="BG108" s="52"/>
      <c r="BH108" s="52"/>
      <c r="BI108" s="67"/>
      <c r="BJ108" s="68"/>
      <c r="BK108" s="52"/>
      <c r="BL108" s="52"/>
      <c r="BM108" s="8"/>
      <c r="BN108" s="31"/>
      <c r="BO108" s="7"/>
      <c r="BP108" s="7"/>
      <c r="BQ108" s="8"/>
    </row>
    <row r="109" spans="2:69" ht="13" x14ac:dyDescent="0.3">
      <c r="B109" s="36" t="s">
        <v>
104</v>
      </c>
      <c r="C109" s="64" t="s">
        <v>
289</v>
      </c>
      <c r="D109" s="36">
        <v>
1000</v>
      </c>
      <c r="E109" s="34" t="s">
        <v>
230</v>
      </c>
      <c r="F109" s="28">
        <v>
1020</v>
      </c>
      <c r="G109" s="26" t="s">
        <v>
291</v>
      </c>
      <c r="H109" s="28">
        <v>
1021</v>
      </c>
      <c r="I109" s="26" t="s">
        <v>
292</v>
      </c>
      <c r="J109" s="28" t="s">
        <v>
388</v>
      </c>
      <c r="K109" s="11"/>
      <c r="L109" s="11">
        <v>
120</v>
      </c>
      <c r="M109" s="11"/>
      <c r="N109" s="11"/>
      <c r="O109" s="11"/>
      <c r="P109" s="110">
        <v>
3</v>
      </c>
      <c r="Q109" s="11">
        <f t="shared" si="24"/>
        <v>
3</v>
      </c>
      <c r="R109" s="65">
        <f t="shared" si="25"/>
        <v>
6</v>
      </c>
      <c r="S109" s="83"/>
      <c r="T109" s="124"/>
      <c r="U109" s="124"/>
      <c r="V109" s="30"/>
      <c r="Y109" s="37"/>
      <c r="Z109" s="30"/>
      <c r="AC109" s="37"/>
      <c r="AD109" s="30"/>
      <c r="AG109" s="37"/>
      <c r="AH109" s="30"/>
      <c r="AK109" s="37"/>
      <c r="AL109" s="30"/>
      <c r="AO109" s="37"/>
      <c r="AP109" s="30"/>
      <c r="AS109" s="37"/>
      <c r="AT109" s="30"/>
      <c r="AW109" s="37"/>
      <c r="AX109" s="30"/>
      <c r="BA109" s="37"/>
      <c r="BB109" s="30"/>
      <c r="BE109" s="37"/>
      <c r="BF109" s="30"/>
      <c r="BI109" s="37"/>
      <c r="BJ109" s="30"/>
      <c r="BM109" s="37"/>
      <c r="BN109" s="30"/>
      <c r="BQ109" s="37"/>
    </row>
    <row r="110" spans="2:69" ht="13" x14ac:dyDescent="0.3">
      <c r="B110" s="36" t="s">
        <v>
104</v>
      </c>
      <c r="C110" s="64" t="s">
        <v>
289</v>
      </c>
      <c r="D110" s="36">
        <v>
1000</v>
      </c>
      <c r="E110" s="34" t="s">
        <v>
230</v>
      </c>
      <c r="F110" s="28">
        <v>
1030</v>
      </c>
      <c r="G110" s="26" t="s">
        <v>
293</v>
      </c>
      <c r="H110" s="28">
        <v>
1031</v>
      </c>
      <c r="I110" s="26" t="s">
        <v>
294</v>
      </c>
      <c r="J110" s="28" t="s">
        <v>
233</v>
      </c>
      <c r="K110" s="11"/>
      <c r="L110" s="11">
        <v>
360</v>
      </c>
      <c r="M110" s="11"/>
      <c r="N110" s="11"/>
      <c r="O110" s="11"/>
      <c r="P110" s="110">
        <v>
1</v>
      </c>
      <c r="Q110" s="11">
        <f t="shared" si="24"/>
        <v>
1</v>
      </c>
      <c r="R110" s="65">
        <f t="shared" si="25"/>
        <v>
6</v>
      </c>
      <c r="S110" s="83"/>
      <c r="T110" s="124"/>
      <c r="U110" s="124"/>
      <c r="V110" s="30"/>
      <c r="Y110" s="37"/>
      <c r="Z110" s="30"/>
      <c r="AC110" s="37"/>
      <c r="AH110" s="30"/>
      <c r="AK110" s="37"/>
      <c r="AP110" s="30"/>
      <c r="AS110" s="37"/>
      <c r="AX110" s="30"/>
      <c r="BA110" s="37"/>
      <c r="BF110" s="30"/>
      <c r="BI110" s="37"/>
      <c r="BN110" s="47"/>
      <c r="BQ110" s="37"/>
    </row>
    <row r="111" spans="2:69" ht="13" x14ac:dyDescent="0.3">
      <c r="B111" s="36" t="s">
        <v>
104</v>
      </c>
      <c r="C111" s="64" t="s">
        <v>
289</v>
      </c>
      <c r="D111" s="36">
        <v>
1000</v>
      </c>
      <c r="E111" s="34" t="s">
        <v>
230</v>
      </c>
      <c r="F111" s="28">
        <v>
1040</v>
      </c>
      <c r="G111" s="26" t="s">
        <v>
295</v>
      </c>
      <c r="H111" s="28">
        <v>
1041</v>
      </c>
      <c r="I111" s="26" t="s">
        <v>
296</v>
      </c>
      <c r="J111" s="28" t="s">
        <v>
297</v>
      </c>
      <c r="K111" s="11"/>
      <c r="L111" s="11">
        <v>
480</v>
      </c>
      <c r="M111" s="11"/>
      <c r="N111" s="11"/>
      <c r="O111" s="11"/>
      <c r="P111" s="110">
        <v>
3</v>
      </c>
      <c r="Q111" s="11">
        <f t="shared" si="24"/>
        <v>
3</v>
      </c>
      <c r="R111" s="65">
        <f t="shared" si="25"/>
        <v>
24</v>
      </c>
      <c r="S111" s="83"/>
      <c r="T111" s="124"/>
      <c r="U111" s="124"/>
      <c r="V111" s="30"/>
      <c r="Y111" s="37"/>
      <c r="Z111" s="30"/>
      <c r="AC111" s="37"/>
      <c r="AH111" s="30"/>
      <c r="AK111" s="37"/>
      <c r="AP111" s="30"/>
      <c r="AS111" s="37"/>
      <c r="AX111" s="30"/>
      <c r="BA111" s="37"/>
      <c r="BF111" s="30"/>
      <c r="BI111" s="37"/>
      <c r="BN111" s="30"/>
      <c r="BO111" s="48"/>
      <c r="BQ111" s="146"/>
    </row>
    <row r="112" spans="2:69" ht="13" x14ac:dyDescent="0.3">
      <c r="B112" s="36" t="s">
        <v>
104</v>
      </c>
      <c r="C112" s="64" t="s">
        <v>
289</v>
      </c>
      <c r="D112" s="36">
        <v>
1000</v>
      </c>
      <c r="E112" s="34" t="s">
        <v>
230</v>
      </c>
      <c r="F112" s="97">
        <f>
F111</f>
        <v>
1040</v>
      </c>
      <c r="G112" s="98" t="s">
        <v>
298</v>
      </c>
      <c r="H112" s="28">
        <v>
1042</v>
      </c>
      <c r="I112" s="26" t="s">
        <v>
299</v>
      </c>
      <c r="J112" s="28" t="s">
        <v>
297</v>
      </c>
      <c r="K112" s="11"/>
      <c r="L112" s="11">
        <v>
480</v>
      </c>
      <c r="M112" s="11"/>
      <c r="N112" s="11"/>
      <c r="O112" s="11"/>
      <c r="P112" s="110">
        <v>
3</v>
      </c>
      <c r="Q112" s="11">
        <f t="shared" si="24"/>
        <v>
3</v>
      </c>
      <c r="R112" s="65">
        <f t="shared" si="25"/>
        <v>
24</v>
      </c>
      <c r="S112" s="83"/>
      <c r="T112" s="124"/>
      <c r="U112" s="124"/>
      <c r="V112" s="30"/>
      <c r="Y112" s="37"/>
      <c r="Z112" s="30"/>
      <c r="AC112" s="37"/>
      <c r="AH112" s="30"/>
      <c r="AK112" s="37"/>
      <c r="AP112" s="30"/>
      <c r="AS112" s="37"/>
      <c r="AX112" s="30"/>
      <c r="BA112" s="37"/>
      <c r="BF112" s="30"/>
      <c r="BI112" s="37"/>
      <c r="BN112" s="30"/>
      <c r="BQ112" s="37"/>
    </row>
    <row r="113" spans="2:69" ht="13" x14ac:dyDescent="0.3">
      <c r="B113" s="36" t="s">
        <v>
104</v>
      </c>
      <c r="C113" s="69" t="s">
        <v>
289</v>
      </c>
      <c r="D113" s="56">
        <v>
1000</v>
      </c>
      <c r="E113" s="55" t="s">
        <v>
230</v>
      </c>
      <c r="F113" s="70">
        <v>
1050</v>
      </c>
      <c r="G113" s="59" t="s">
        <v>
300</v>
      </c>
      <c r="H113" s="70">
        <v>
1051</v>
      </c>
      <c r="I113" s="59" t="s">
        <v>
301</v>
      </c>
      <c r="J113" s="70" t="s">
        <v>
388</v>
      </c>
      <c r="K113" s="20"/>
      <c r="L113" s="20">
        <v>
360</v>
      </c>
      <c r="M113" s="20"/>
      <c r="N113" s="20"/>
      <c r="O113" s="20"/>
      <c r="P113" s="112">
        <v>
1</v>
      </c>
      <c r="Q113" s="20">
        <f t="shared" si="24"/>
        <v>
1</v>
      </c>
      <c r="R113" s="66">
        <f t="shared" si="25"/>
        <v>
6</v>
      </c>
      <c r="S113" s="121"/>
      <c r="T113" s="126"/>
      <c r="U113" s="126"/>
      <c r="V113" s="12"/>
      <c r="W113" s="13"/>
      <c r="X113" s="13"/>
      <c r="Y113" s="14"/>
      <c r="Z113" s="12"/>
      <c r="AA113" s="13"/>
      <c r="AB113" s="13"/>
      <c r="AC113" s="14"/>
      <c r="AD113" s="12"/>
      <c r="AE113" s="13"/>
      <c r="AF113" s="13"/>
      <c r="AG113" s="14"/>
      <c r="AH113" s="12"/>
      <c r="AI113" s="13"/>
      <c r="AJ113" s="13"/>
      <c r="AK113" s="14"/>
      <c r="AL113" s="12"/>
      <c r="AM113" s="13"/>
      <c r="AN113" s="13"/>
      <c r="AO113" s="14"/>
      <c r="AP113" s="12"/>
      <c r="AQ113" s="13"/>
      <c r="AR113" s="13"/>
      <c r="AS113" s="14"/>
      <c r="AT113" s="12"/>
      <c r="AU113" s="13"/>
      <c r="AV113" s="13"/>
      <c r="AW113" s="14"/>
      <c r="AX113" s="12"/>
      <c r="AY113" s="13"/>
      <c r="AZ113" s="13"/>
      <c r="BA113" s="14"/>
      <c r="BB113" s="12"/>
      <c r="BC113" s="13"/>
      <c r="BD113" s="13"/>
      <c r="BE113" s="14"/>
      <c r="BF113" s="12"/>
      <c r="BG113" s="13"/>
      <c r="BH113" s="13"/>
      <c r="BI113" s="14"/>
      <c r="BJ113" s="12"/>
      <c r="BK113" s="13"/>
      <c r="BL113" s="13"/>
      <c r="BM113" s="14"/>
      <c r="BN113" s="12"/>
      <c r="BO113" s="13"/>
      <c r="BP113" s="13"/>
      <c r="BQ113" s="14"/>
    </row>
    <row r="114" spans="2:69" ht="13" x14ac:dyDescent="0.3">
      <c r="B114" s="36" t="s">
        <v>
104</v>
      </c>
      <c r="C114" s="11" t="s">
        <v>
370</v>
      </c>
      <c r="D114" s="28">
        <v>
1100</v>
      </c>
      <c r="E114" s="26" t="s">
        <v>
369</v>
      </c>
      <c r="F114" s="35"/>
      <c r="G114" s="26"/>
      <c r="H114" s="36"/>
      <c r="I114" s="26"/>
      <c r="J114" s="28"/>
      <c r="K114" s="11"/>
      <c r="L114" s="11"/>
      <c r="M114" s="11"/>
      <c r="N114" s="11"/>
      <c r="O114" s="11"/>
      <c r="P114" s="106"/>
      <c r="Q114" s="11"/>
      <c r="R114" s="46"/>
      <c r="S114" s="85"/>
      <c r="T114" s="124"/>
      <c r="U114" s="124"/>
      <c r="V114" s="30"/>
      <c r="Y114" s="37"/>
      <c r="Z114" s="30"/>
      <c r="AC114" s="37"/>
      <c r="AD114" s="30"/>
      <c r="AG114" s="37"/>
      <c r="AH114" s="30"/>
      <c r="AK114" s="37"/>
      <c r="AL114" s="30"/>
      <c r="AO114" s="37"/>
      <c r="AP114" s="30"/>
      <c r="AS114" s="37"/>
      <c r="AT114" s="30"/>
      <c r="AW114" s="37"/>
      <c r="AX114" s="30"/>
      <c r="BA114" s="37"/>
      <c r="BB114" s="30"/>
      <c r="BE114" s="37"/>
      <c r="BF114" s="30"/>
      <c r="BI114" s="37"/>
      <c r="BJ114" s="30"/>
      <c r="BM114" s="37"/>
      <c r="BN114" s="30"/>
      <c r="BQ114" s="37"/>
    </row>
    <row r="115" spans="2:69" s="143" customFormat="1" ht="13" x14ac:dyDescent="0.3">
      <c r="B115" s="36" t="s">
        <v>
104</v>
      </c>
      <c r="C115" s="64" t="s">
        <v>
370</v>
      </c>
      <c r="D115" s="36">
        <f>
D113</f>
        <v>
1000</v>
      </c>
      <c r="E115" s="26" t="s">
        <v>
371</v>
      </c>
      <c r="F115" s="144"/>
      <c r="G115" s="26"/>
      <c r="H115" s="36"/>
      <c r="I115" s="26"/>
      <c r="J115" s="28"/>
      <c r="K115" s="11"/>
      <c r="L115" s="11"/>
      <c r="M115" s="11"/>
      <c r="N115" s="11"/>
      <c r="O115" s="11"/>
      <c r="P115" s="106"/>
      <c r="Q115" s="11"/>
      <c r="R115" s="134"/>
      <c r="S115" s="145"/>
      <c r="T115" s="124"/>
      <c r="U115" s="124"/>
      <c r="V115" s="114"/>
      <c r="Y115" s="115"/>
      <c r="Z115" s="114"/>
      <c r="AC115" s="115"/>
      <c r="AD115" s="114"/>
      <c r="AG115" s="115"/>
      <c r="AH115" s="114"/>
      <c r="AK115" s="115"/>
      <c r="AL115" s="114"/>
      <c r="AO115" s="115"/>
      <c r="AP115" s="114"/>
      <c r="AS115" s="115"/>
      <c r="AT115" s="114"/>
      <c r="AW115" s="115"/>
      <c r="AX115" s="114"/>
      <c r="BA115" s="115"/>
      <c r="BB115" s="114"/>
      <c r="BE115" s="115"/>
      <c r="BF115" s="114"/>
      <c r="BI115" s="115"/>
      <c r="BJ115" s="114"/>
      <c r="BM115" s="115"/>
      <c r="BN115" s="114"/>
      <c r="BQ115" s="115"/>
    </row>
    <row r="116" spans="2:69" ht="13" x14ac:dyDescent="0.3">
      <c r="B116" s="36" t="s">
        <v>
104</v>
      </c>
      <c r="C116" s="64" t="s">
        <v>
370</v>
      </c>
      <c r="D116" s="36">
        <f>
D114</f>
        <v>
1100</v>
      </c>
      <c r="E116" s="26" t="s">
        <v>
302</v>
      </c>
      <c r="F116" s="35"/>
      <c r="G116" s="26"/>
      <c r="H116" s="36"/>
      <c r="I116" s="26"/>
      <c r="J116" s="28"/>
      <c r="K116" s="11"/>
      <c r="L116" s="11"/>
      <c r="M116" s="11"/>
      <c r="N116" s="11"/>
      <c r="O116" s="11"/>
      <c r="P116" s="106"/>
      <c r="Q116" s="11"/>
      <c r="R116" s="46"/>
      <c r="S116" s="85"/>
      <c r="T116" s="124"/>
      <c r="U116" s="124"/>
      <c r="V116" s="30"/>
      <c r="Y116" s="37"/>
      <c r="Z116" s="30"/>
      <c r="AC116" s="37"/>
      <c r="AD116" s="30"/>
      <c r="AG116" s="37"/>
      <c r="AH116" s="30"/>
      <c r="AK116" s="37"/>
      <c r="AL116" s="30"/>
      <c r="AO116" s="37"/>
      <c r="AP116" s="30"/>
      <c r="AS116" s="37"/>
      <c r="AT116" s="30"/>
      <c r="AW116" s="37"/>
      <c r="AX116" s="30"/>
      <c r="BA116" s="37"/>
      <c r="BB116" s="30"/>
      <c r="BE116" s="37"/>
      <c r="BF116" s="30"/>
      <c r="BI116" s="37"/>
      <c r="BJ116" s="30"/>
      <c r="BM116" s="37"/>
      <c r="BN116" s="30"/>
      <c r="BQ116" s="37"/>
    </row>
    <row r="117" spans="2:69" ht="13" x14ac:dyDescent="0.3">
      <c r="B117" s="36" t="s">
        <v>
104</v>
      </c>
      <c r="C117" s="64" t="s">
        <v>
370</v>
      </c>
      <c r="D117" s="36">
        <f t="shared" ref="D117:D128" si="26">
D116</f>
        <v>
1100</v>
      </c>
      <c r="E117" s="26" t="s">
        <v>
303</v>
      </c>
      <c r="F117" s="35"/>
      <c r="G117" s="26"/>
      <c r="H117" s="36"/>
      <c r="I117" s="26"/>
      <c r="J117" s="28"/>
      <c r="K117" s="11"/>
      <c r="L117" s="11"/>
      <c r="M117" s="11"/>
      <c r="N117" s="11"/>
      <c r="O117" s="11"/>
      <c r="P117" s="106"/>
      <c r="Q117" s="11"/>
      <c r="R117" s="46"/>
      <c r="S117" s="85"/>
      <c r="T117" s="124"/>
      <c r="U117" s="124"/>
      <c r="V117" s="30"/>
      <c r="Y117" s="37"/>
      <c r="Z117" s="30"/>
      <c r="AC117" s="37"/>
      <c r="AD117" s="30"/>
      <c r="AG117" s="37"/>
      <c r="AH117" s="30"/>
      <c r="AK117" s="37"/>
      <c r="AL117" s="30"/>
      <c r="AO117" s="37"/>
      <c r="AP117" s="30"/>
      <c r="AS117" s="37"/>
      <c r="AT117" s="30"/>
      <c r="AW117" s="37"/>
      <c r="AX117" s="30"/>
      <c r="BA117" s="37"/>
      <c r="BB117" s="30"/>
      <c r="BE117" s="37"/>
      <c r="BF117" s="30"/>
      <c r="BI117" s="37"/>
      <c r="BJ117" s="30"/>
      <c r="BM117" s="37"/>
      <c r="BN117" s="30"/>
      <c r="BQ117" s="37"/>
    </row>
    <row r="118" spans="2:69" ht="13" x14ac:dyDescent="0.3">
      <c r="B118" s="36" t="s">
        <v>
104</v>
      </c>
      <c r="C118" s="64" t="s">
        <v>
370</v>
      </c>
      <c r="D118" s="36">
        <f t="shared" si="26"/>
        <v>
1100</v>
      </c>
      <c r="E118" s="26" t="s">
        <v>
304</v>
      </c>
      <c r="F118" s="35"/>
      <c r="G118" s="26"/>
      <c r="H118" s="36"/>
      <c r="I118" s="26"/>
      <c r="J118" s="28"/>
      <c r="K118" s="11"/>
      <c r="L118" s="11"/>
      <c r="M118" s="11"/>
      <c r="N118" s="11"/>
      <c r="O118" s="11"/>
      <c r="P118" s="106"/>
      <c r="Q118" s="11"/>
      <c r="R118" s="46"/>
      <c r="S118" s="85"/>
      <c r="T118" s="124"/>
      <c r="U118" s="124"/>
      <c r="V118" s="30"/>
      <c r="Y118" s="37"/>
      <c r="Z118" s="30"/>
      <c r="AC118" s="37"/>
      <c r="AD118" s="30"/>
      <c r="AG118" s="37"/>
      <c r="AH118" s="30"/>
      <c r="AK118" s="37"/>
      <c r="AL118" s="30"/>
      <c r="AO118" s="37"/>
      <c r="AP118" s="30"/>
      <c r="AS118" s="37"/>
      <c r="AT118" s="30"/>
      <c r="AW118" s="37"/>
      <c r="AX118" s="30"/>
      <c r="BA118" s="37"/>
      <c r="BB118" s="30"/>
      <c r="BE118" s="37"/>
      <c r="BF118" s="30"/>
      <c r="BI118" s="37"/>
      <c r="BJ118" s="30"/>
      <c r="BM118" s="37"/>
      <c r="BN118" s="30"/>
      <c r="BQ118" s="37"/>
    </row>
    <row r="119" spans="2:69" ht="13" x14ac:dyDescent="0.3">
      <c r="B119" s="36" t="s">
        <v>
104</v>
      </c>
      <c r="C119" s="64" t="s">
        <v>
370</v>
      </c>
      <c r="D119" s="36">
        <f t="shared" si="26"/>
        <v>
1100</v>
      </c>
      <c r="E119" s="26" t="s">
        <v>
305</v>
      </c>
      <c r="F119" s="35"/>
      <c r="G119" s="26"/>
      <c r="H119" s="36"/>
      <c r="I119" s="26"/>
      <c r="J119" s="28"/>
      <c r="K119" s="11"/>
      <c r="L119" s="11"/>
      <c r="M119" s="11"/>
      <c r="N119" s="11"/>
      <c r="O119" s="11"/>
      <c r="P119" s="106"/>
      <c r="Q119" s="11"/>
      <c r="R119" s="46"/>
      <c r="S119" s="85"/>
      <c r="T119" s="124"/>
      <c r="U119" s="124"/>
      <c r="V119" s="30"/>
      <c r="Y119" s="37"/>
      <c r="Z119" s="30"/>
      <c r="AC119" s="37"/>
      <c r="AD119" s="30"/>
      <c r="AG119" s="37"/>
      <c r="AH119" s="30"/>
      <c r="AK119" s="37"/>
      <c r="AL119" s="30"/>
      <c r="AO119" s="37"/>
      <c r="AP119" s="30"/>
      <c r="AS119" s="37"/>
      <c r="AT119" s="30"/>
      <c r="AW119" s="37"/>
      <c r="AX119" s="30"/>
      <c r="BA119" s="37"/>
      <c r="BB119" s="30"/>
      <c r="BE119" s="37"/>
      <c r="BF119" s="30"/>
      <c r="BI119" s="37"/>
      <c r="BJ119" s="30"/>
      <c r="BM119" s="37"/>
      <c r="BN119" s="30"/>
      <c r="BQ119" s="37"/>
    </row>
    <row r="120" spans="2:69" ht="13" x14ac:dyDescent="0.3">
      <c r="B120" s="36" t="s">
        <v>
104</v>
      </c>
      <c r="C120" s="64" t="s">
        <v>
370</v>
      </c>
      <c r="D120" s="36">
        <f t="shared" si="26"/>
        <v>
1100</v>
      </c>
      <c r="E120" s="26" t="s">
        <v>
306</v>
      </c>
      <c r="F120" s="35"/>
      <c r="G120" s="26"/>
      <c r="H120" s="36"/>
      <c r="I120" s="26"/>
      <c r="J120" s="28"/>
      <c r="K120" s="11"/>
      <c r="L120" s="11"/>
      <c r="M120" s="11"/>
      <c r="N120" s="11"/>
      <c r="O120" s="11"/>
      <c r="P120" s="106"/>
      <c r="Q120" s="11"/>
      <c r="R120" s="46"/>
      <c r="S120" s="85"/>
      <c r="T120" s="124"/>
      <c r="U120" s="124"/>
      <c r="V120" s="30"/>
      <c r="Y120" s="37"/>
      <c r="Z120" s="30"/>
      <c r="AC120" s="37"/>
      <c r="AD120" s="30"/>
      <c r="AG120" s="37"/>
      <c r="AH120" s="30"/>
      <c r="AK120" s="37"/>
      <c r="AL120" s="30"/>
      <c r="AO120" s="37"/>
      <c r="AP120" s="30"/>
      <c r="AS120" s="37"/>
      <c r="AT120" s="30"/>
      <c r="AW120" s="37"/>
      <c r="AX120" s="30"/>
      <c r="BA120" s="37"/>
      <c r="BB120" s="30"/>
      <c r="BE120" s="37"/>
      <c r="BF120" s="30"/>
      <c r="BI120" s="37"/>
      <c r="BJ120" s="30"/>
      <c r="BM120" s="37"/>
      <c r="BN120" s="30"/>
      <c r="BQ120" s="37"/>
    </row>
    <row r="121" spans="2:69" ht="13" x14ac:dyDescent="0.3">
      <c r="B121" s="36" t="s">
        <v>
104</v>
      </c>
      <c r="C121" s="64" t="s">
        <v>
370</v>
      </c>
      <c r="D121" s="36">
        <f t="shared" si="26"/>
        <v>
1100</v>
      </c>
      <c r="E121" s="26" t="s">
        <v>
307</v>
      </c>
      <c r="F121" s="35"/>
      <c r="G121" s="26"/>
      <c r="H121" s="36"/>
      <c r="I121" s="26"/>
      <c r="J121" s="28"/>
      <c r="K121" s="11"/>
      <c r="L121" s="11"/>
      <c r="M121" s="11"/>
      <c r="N121" s="11"/>
      <c r="O121" s="11"/>
      <c r="P121" s="106"/>
      <c r="Q121" s="11"/>
      <c r="R121" s="46"/>
      <c r="S121" s="85"/>
      <c r="T121" s="124"/>
      <c r="U121" s="124"/>
      <c r="V121" s="30"/>
      <c r="Y121" s="37"/>
      <c r="Z121" s="30"/>
      <c r="AC121" s="37"/>
      <c r="AD121" s="30"/>
      <c r="AG121" s="37"/>
      <c r="AH121" s="30"/>
      <c r="AK121" s="37"/>
      <c r="AL121" s="30"/>
      <c r="AO121" s="37"/>
      <c r="AP121" s="30"/>
      <c r="AS121" s="37"/>
      <c r="AT121" s="30"/>
      <c r="AW121" s="37"/>
      <c r="AX121" s="30"/>
      <c r="BA121" s="37"/>
      <c r="BB121" s="30"/>
      <c r="BE121" s="37"/>
      <c r="BF121" s="30"/>
      <c r="BI121" s="37"/>
      <c r="BJ121" s="30"/>
      <c r="BM121" s="37"/>
      <c r="BN121" s="30"/>
      <c r="BQ121" s="37"/>
    </row>
    <row r="122" spans="2:69" ht="13" x14ac:dyDescent="0.3">
      <c r="B122" s="36" t="s">
        <v>
104</v>
      </c>
      <c r="C122" s="64" t="s">
        <v>
370</v>
      </c>
      <c r="D122" s="36">
        <f t="shared" si="26"/>
        <v>
1100</v>
      </c>
      <c r="E122" s="26" t="s">
        <v>
308</v>
      </c>
      <c r="F122" s="35"/>
      <c r="G122" s="26"/>
      <c r="H122" s="36"/>
      <c r="I122" s="26"/>
      <c r="J122" s="28"/>
      <c r="K122" s="11"/>
      <c r="L122" s="11"/>
      <c r="M122" s="11"/>
      <c r="N122" s="11"/>
      <c r="O122" s="11"/>
      <c r="P122" s="106"/>
      <c r="Q122" s="11"/>
      <c r="R122" s="46"/>
      <c r="S122" s="85"/>
      <c r="T122" s="124"/>
      <c r="U122" s="124"/>
      <c r="V122" s="30"/>
      <c r="Y122" s="37"/>
      <c r="Z122" s="30"/>
      <c r="AC122" s="37"/>
      <c r="AD122" s="30"/>
      <c r="AG122" s="37"/>
      <c r="AH122" s="30"/>
      <c r="AK122" s="37"/>
      <c r="AL122" s="30"/>
      <c r="AO122" s="37"/>
      <c r="AP122" s="30"/>
      <c r="AS122" s="37"/>
      <c r="AT122" s="30"/>
      <c r="AW122" s="37"/>
      <c r="AX122" s="30"/>
      <c r="BA122" s="37"/>
      <c r="BB122" s="30"/>
      <c r="BE122" s="37"/>
      <c r="BF122" s="30"/>
      <c r="BI122" s="37"/>
      <c r="BJ122" s="30"/>
      <c r="BM122" s="37"/>
      <c r="BN122" s="30"/>
      <c r="BQ122" s="37"/>
    </row>
    <row r="123" spans="2:69" ht="13" x14ac:dyDescent="0.3">
      <c r="B123" s="36" t="s">
        <v>
104</v>
      </c>
      <c r="C123" s="64" t="s">
        <v>
370</v>
      </c>
      <c r="D123" s="36">
        <f t="shared" si="26"/>
        <v>
1100</v>
      </c>
      <c r="E123" s="26" t="s">
        <v>
309</v>
      </c>
      <c r="F123" s="35"/>
      <c r="G123" s="26"/>
      <c r="H123" s="36"/>
      <c r="I123" s="26"/>
      <c r="J123" s="28"/>
      <c r="K123" s="11"/>
      <c r="L123" s="11"/>
      <c r="M123" s="11"/>
      <c r="N123" s="11"/>
      <c r="O123" s="11"/>
      <c r="P123" s="106"/>
      <c r="Q123" s="11"/>
      <c r="R123" s="46"/>
      <c r="S123" s="85"/>
      <c r="T123" s="124"/>
      <c r="U123" s="124"/>
      <c r="V123" s="30"/>
      <c r="Y123" s="37"/>
      <c r="Z123" s="30"/>
      <c r="AC123" s="37"/>
      <c r="AD123" s="30"/>
      <c r="AG123" s="37"/>
      <c r="AH123" s="30"/>
      <c r="AK123" s="37"/>
      <c r="AL123" s="30"/>
      <c r="AO123" s="37"/>
      <c r="AP123" s="30"/>
      <c r="AS123" s="37"/>
      <c r="AT123" s="30"/>
      <c r="AW123" s="37"/>
      <c r="AX123" s="30"/>
      <c r="BA123" s="37"/>
      <c r="BB123" s="30"/>
      <c r="BE123" s="37"/>
      <c r="BF123" s="30"/>
      <c r="BI123" s="37"/>
      <c r="BJ123" s="30"/>
      <c r="BM123" s="37"/>
      <c r="BN123" s="30"/>
      <c r="BQ123" s="37"/>
    </row>
    <row r="124" spans="2:69" ht="13" x14ac:dyDescent="0.3">
      <c r="B124" s="36" t="s">
        <v>
104</v>
      </c>
      <c r="C124" s="64" t="s">
        <v>
370</v>
      </c>
      <c r="D124" s="36">
        <f t="shared" si="26"/>
        <v>
1100</v>
      </c>
      <c r="E124" s="26" t="s">
        <v>
310</v>
      </c>
      <c r="F124" s="35"/>
      <c r="G124" s="26"/>
      <c r="H124" s="36"/>
      <c r="I124" s="26"/>
      <c r="J124" s="28"/>
      <c r="K124" s="11"/>
      <c r="L124" s="11"/>
      <c r="M124" s="11"/>
      <c r="N124" s="11"/>
      <c r="O124" s="11"/>
      <c r="P124" s="106"/>
      <c r="Q124" s="11"/>
      <c r="R124" s="46"/>
      <c r="S124" s="85"/>
      <c r="T124" s="124"/>
      <c r="U124" s="124"/>
      <c r="V124" s="30"/>
      <c r="Y124" s="37"/>
      <c r="Z124" s="30"/>
      <c r="AC124" s="37"/>
      <c r="AD124" s="30"/>
      <c r="AG124" s="37"/>
      <c r="AH124" s="30"/>
      <c r="AK124" s="37"/>
      <c r="AL124" s="30"/>
      <c r="AO124" s="37"/>
      <c r="AP124" s="30"/>
      <c r="AS124" s="37"/>
      <c r="AT124" s="30"/>
      <c r="AW124" s="37"/>
      <c r="AX124" s="30"/>
      <c r="BA124" s="37"/>
      <c r="BB124" s="30"/>
      <c r="BE124" s="37"/>
      <c r="BF124" s="30"/>
      <c r="BI124" s="37"/>
      <c r="BJ124" s="30"/>
      <c r="BM124" s="37"/>
      <c r="BN124" s="30"/>
      <c r="BQ124" s="37"/>
    </row>
    <row r="125" spans="2:69" ht="13" x14ac:dyDescent="0.3">
      <c r="B125" s="36" t="s">
        <v>
104</v>
      </c>
      <c r="C125" s="64" t="s">
        <v>
370</v>
      </c>
      <c r="D125" s="36">
        <f t="shared" si="26"/>
        <v>
1100</v>
      </c>
      <c r="E125" s="26" t="s">
        <v>
311</v>
      </c>
      <c r="F125" s="35"/>
      <c r="G125" s="26"/>
      <c r="H125" s="36"/>
      <c r="I125" s="26"/>
      <c r="J125" s="28"/>
      <c r="K125" s="11"/>
      <c r="L125" s="11"/>
      <c r="M125" s="11"/>
      <c r="N125" s="11"/>
      <c r="O125" s="11"/>
      <c r="P125" s="106"/>
      <c r="Q125" s="11"/>
      <c r="R125" s="46"/>
      <c r="S125" s="85"/>
      <c r="T125" s="124"/>
      <c r="U125" s="124"/>
      <c r="V125" s="30"/>
      <c r="Y125" s="37"/>
      <c r="Z125" s="30"/>
      <c r="AC125" s="37"/>
      <c r="AD125" s="30"/>
      <c r="AG125" s="37"/>
      <c r="AH125" s="30"/>
      <c r="AK125" s="37"/>
      <c r="AL125" s="30"/>
      <c r="AO125" s="37"/>
      <c r="AP125" s="30"/>
      <c r="AS125" s="37"/>
      <c r="AT125" s="30"/>
      <c r="AW125" s="37"/>
      <c r="AX125" s="30"/>
      <c r="BA125" s="37"/>
      <c r="BB125" s="30"/>
      <c r="BE125" s="37"/>
      <c r="BF125" s="30"/>
      <c r="BI125" s="37"/>
      <c r="BJ125" s="30"/>
      <c r="BM125" s="37"/>
      <c r="BN125" s="30"/>
      <c r="BQ125" s="37"/>
    </row>
    <row r="126" spans="2:69" ht="13" x14ac:dyDescent="0.3">
      <c r="B126" s="36" t="s">
        <v>
104</v>
      </c>
      <c r="C126" s="64" t="s">
        <v>
370</v>
      </c>
      <c r="D126" s="36">
        <f t="shared" si="26"/>
        <v>
1100</v>
      </c>
      <c r="E126" s="26" t="s">
        <v>
312</v>
      </c>
      <c r="F126" s="35"/>
      <c r="G126" s="26"/>
      <c r="H126" s="36"/>
      <c r="I126" s="26"/>
      <c r="J126" s="28"/>
      <c r="K126" s="11"/>
      <c r="L126" s="11"/>
      <c r="M126" s="11"/>
      <c r="N126" s="11"/>
      <c r="O126" s="11"/>
      <c r="P126" s="106"/>
      <c r="Q126" s="11"/>
      <c r="R126" s="46"/>
      <c r="S126" s="85"/>
      <c r="T126" s="124"/>
      <c r="U126" s="124"/>
      <c r="V126" s="30"/>
      <c r="Y126" s="37"/>
      <c r="Z126" s="30"/>
      <c r="AC126" s="37"/>
      <c r="AD126" s="30"/>
      <c r="AG126" s="37"/>
      <c r="AH126" s="30"/>
      <c r="AK126" s="37"/>
      <c r="AL126" s="30"/>
      <c r="AO126" s="37"/>
      <c r="AP126" s="30"/>
      <c r="AS126" s="37"/>
      <c r="AT126" s="30"/>
      <c r="AW126" s="37"/>
      <c r="AX126" s="30"/>
      <c r="BA126" s="37"/>
      <c r="BB126" s="30"/>
      <c r="BE126" s="37"/>
      <c r="BF126" s="30"/>
      <c r="BI126" s="37"/>
      <c r="BJ126" s="30"/>
      <c r="BM126" s="37"/>
      <c r="BN126" s="30"/>
      <c r="BQ126" s="37"/>
    </row>
    <row r="127" spans="2:69" ht="13" x14ac:dyDescent="0.3">
      <c r="B127" s="36" t="s">
        <v>
104</v>
      </c>
      <c r="C127" s="64" t="s">
        <v>
370</v>
      </c>
      <c r="D127" s="36">
        <f t="shared" si="26"/>
        <v>
1100</v>
      </c>
      <c r="E127" s="26" t="s">
        <v>
313</v>
      </c>
      <c r="F127" s="35"/>
      <c r="G127" s="26"/>
      <c r="H127" s="36"/>
      <c r="I127" s="26"/>
      <c r="J127" s="28"/>
      <c r="K127" s="11"/>
      <c r="L127" s="11"/>
      <c r="M127" s="11"/>
      <c r="N127" s="11"/>
      <c r="O127" s="11"/>
      <c r="P127" s="106"/>
      <c r="Q127" s="11"/>
      <c r="R127" s="46"/>
      <c r="S127" s="85"/>
      <c r="T127" s="124"/>
      <c r="U127" s="124"/>
      <c r="V127" s="30"/>
      <c r="Y127" s="37"/>
      <c r="Z127" s="30"/>
      <c r="AC127" s="37"/>
      <c r="AD127" s="30"/>
      <c r="AG127" s="37"/>
      <c r="AH127" s="30"/>
      <c r="AK127" s="37"/>
      <c r="AL127" s="30"/>
      <c r="AO127" s="37"/>
      <c r="AP127" s="30"/>
      <c r="AS127" s="37"/>
      <c r="AT127" s="30"/>
      <c r="AW127" s="37"/>
      <c r="AX127" s="30"/>
      <c r="BA127" s="37"/>
      <c r="BB127" s="30"/>
      <c r="BE127" s="37"/>
      <c r="BF127" s="30"/>
      <c r="BI127" s="37"/>
      <c r="BJ127" s="30"/>
      <c r="BM127" s="37"/>
      <c r="BN127" s="30"/>
      <c r="BQ127" s="37"/>
    </row>
    <row r="128" spans="2:69" ht="13" x14ac:dyDescent="0.3">
      <c r="B128" s="36" t="s">
        <v>
104</v>
      </c>
      <c r="C128" s="87" t="s">
        <v>
370</v>
      </c>
      <c r="D128" s="88">
        <f t="shared" si="26"/>
        <v>
1100</v>
      </c>
      <c r="E128" s="89" t="s">
        <v>
314</v>
      </c>
      <c r="F128" s="90"/>
      <c r="G128" s="89"/>
      <c r="H128" s="88"/>
      <c r="I128" s="89"/>
      <c r="J128" s="91"/>
      <c r="K128" s="92"/>
      <c r="L128" s="92"/>
      <c r="M128" s="92"/>
      <c r="N128" s="92"/>
      <c r="O128" s="92"/>
      <c r="P128" s="113"/>
      <c r="Q128" s="92"/>
      <c r="R128" s="93"/>
      <c r="S128" s="122"/>
      <c r="T128" s="127"/>
      <c r="U128" s="127"/>
      <c r="V128" s="94"/>
      <c r="W128" s="95"/>
      <c r="X128" s="95"/>
      <c r="Y128" s="96"/>
      <c r="Z128" s="94"/>
      <c r="AA128" s="95"/>
      <c r="AB128" s="95"/>
      <c r="AC128" s="96"/>
      <c r="AD128" s="94"/>
      <c r="AE128" s="95"/>
      <c r="AF128" s="95"/>
      <c r="AG128" s="96"/>
      <c r="AH128" s="94"/>
      <c r="AI128" s="95"/>
      <c r="AJ128" s="95"/>
      <c r="AK128" s="96"/>
      <c r="AL128" s="94"/>
      <c r="AM128" s="95"/>
      <c r="AN128" s="95"/>
      <c r="AO128" s="96"/>
      <c r="AP128" s="94"/>
      <c r="AQ128" s="95"/>
      <c r="AR128" s="95"/>
      <c r="AS128" s="96"/>
      <c r="AT128" s="94"/>
      <c r="AU128" s="95"/>
      <c r="AV128" s="95"/>
      <c r="AW128" s="96"/>
      <c r="AX128" s="94"/>
      <c r="AY128" s="95"/>
      <c r="AZ128" s="95"/>
      <c r="BA128" s="96"/>
      <c r="BB128" s="94"/>
      <c r="BC128" s="95"/>
      <c r="BD128" s="95"/>
      <c r="BE128" s="96"/>
      <c r="BF128" s="94"/>
      <c r="BG128" s="95"/>
      <c r="BH128" s="95"/>
      <c r="BI128" s="96"/>
      <c r="BJ128" s="94"/>
      <c r="BK128" s="95"/>
      <c r="BL128" s="95"/>
      <c r="BM128" s="96"/>
      <c r="BN128" s="94"/>
      <c r="BO128" s="95"/>
      <c r="BP128" s="95"/>
      <c r="BQ128" s="96"/>
    </row>
    <row r="129" spans="2:69" ht="13" x14ac:dyDescent="0.3">
      <c r="B129" s="36" t="s">
        <v>
104</v>
      </c>
      <c r="C129" s="11" t="s">
        <v>
315</v>
      </c>
      <c r="D129" s="28">
        <v>
1200</v>
      </c>
      <c r="E129" s="26" t="s">
        <v>
316</v>
      </c>
      <c r="F129" s="35"/>
      <c r="G129" s="26"/>
      <c r="H129" s="36"/>
      <c r="I129" s="26"/>
      <c r="J129" s="28"/>
      <c r="K129" s="11"/>
      <c r="L129" s="11"/>
      <c r="M129" s="11"/>
      <c r="N129" s="11"/>
      <c r="O129" s="11"/>
      <c r="P129" s="106"/>
      <c r="Q129" s="11"/>
      <c r="R129" s="46"/>
      <c r="S129" s="85"/>
      <c r="T129" s="124"/>
      <c r="U129" s="124"/>
      <c r="V129" s="30"/>
      <c r="Y129" s="37"/>
      <c r="Z129" s="30"/>
      <c r="AC129" s="37"/>
      <c r="AD129" s="30"/>
      <c r="AG129" s="37"/>
      <c r="AH129" s="30"/>
      <c r="AK129" s="37"/>
      <c r="AL129" s="30"/>
      <c r="AO129" s="37"/>
      <c r="AP129" s="30"/>
      <c r="AS129" s="37"/>
      <c r="AT129" s="30"/>
      <c r="AW129" s="37"/>
      <c r="AX129" s="30"/>
      <c r="BA129" s="37"/>
      <c r="BB129" s="30"/>
      <c r="BE129" s="37"/>
      <c r="BF129" s="30"/>
      <c r="BI129" s="37"/>
      <c r="BJ129" s="30"/>
      <c r="BM129" s="37"/>
      <c r="BN129" s="30"/>
      <c r="BQ129" s="37"/>
    </row>
    <row r="130" spans="2:69" ht="13" x14ac:dyDescent="0.3">
      <c r="B130" s="36" t="s">
        <v>
104</v>
      </c>
      <c r="C130" s="64" t="s">
        <v>
315</v>
      </c>
      <c r="D130" s="36">
        <f t="shared" ref="D130:D134" si="27">
D129</f>
        <v>
1200</v>
      </c>
      <c r="E130" s="26" t="s">
        <v>
317</v>
      </c>
      <c r="F130" s="35"/>
      <c r="G130" s="26"/>
      <c r="H130" s="36"/>
      <c r="I130" s="26"/>
      <c r="J130" s="28"/>
      <c r="K130" s="11"/>
      <c r="L130" s="11"/>
      <c r="M130" s="11"/>
      <c r="N130" s="11"/>
      <c r="O130" s="11"/>
      <c r="P130" s="106"/>
      <c r="Q130" s="11"/>
      <c r="R130" s="46"/>
      <c r="S130" s="85"/>
      <c r="T130" s="124"/>
      <c r="U130" s="124"/>
      <c r="V130" s="30"/>
      <c r="Y130" s="37"/>
      <c r="Z130" s="30"/>
      <c r="AC130" s="37"/>
      <c r="AD130" s="30"/>
      <c r="AG130" s="37"/>
      <c r="AH130" s="30"/>
      <c r="AK130" s="37"/>
      <c r="AL130" s="30"/>
      <c r="AO130" s="37"/>
      <c r="AP130" s="30"/>
      <c r="AS130" s="37"/>
      <c r="AT130" s="30"/>
      <c r="AW130" s="37"/>
      <c r="AX130" s="30"/>
      <c r="BA130" s="37"/>
      <c r="BB130" s="30"/>
      <c r="BE130" s="37"/>
      <c r="BF130" s="30"/>
      <c r="BI130" s="37"/>
      <c r="BJ130" s="30"/>
      <c r="BM130" s="37"/>
      <c r="BN130" s="30"/>
      <c r="BQ130" s="37"/>
    </row>
    <row r="131" spans="2:69" ht="13" x14ac:dyDescent="0.3">
      <c r="B131" s="36" t="s">
        <v>
104</v>
      </c>
      <c r="C131" s="64" t="s">
        <v>
315</v>
      </c>
      <c r="D131" s="36">
        <f t="shared" si="27"/>
        <v>
1200</v>
      </c>
      <c r="E131" s="26" t="s">
        <v>
318</v>
      </c>
      <c r="F131" s="35"/>
      <c r="G131" s="26"/>
      <c r="H131" s="36"/>
      <c r="I131" s="26"/>
      <c r="J131" s="28"/>
      <c r="K131" s="11"/>
      <c r="L131" s="11"/>
      <c r="M131" s="11"/>
      <c r="N131" s="11"/>
      <c r="O131" s="11"/>
      <c r="P131" s="106"/>
      <c r="Q131" s="11"/>
      <c r="R131" s="46"/>
      <c r="S131" s="85"/>
      <c r="T131" s="124"/>
      <c r="U131" s="124"/>
      <c r="V131" s="30"/>
      <c r="Y131" s="37"/>
      <c r="Z131" s="30"/>
      <c r="AC131" s="37"/>
      <c r="AD131" s="30"/>
      <c r="AG131" s="37"/>
      <c r="AH131" s="30"/>
      <c r="AK131" s="37"/>
      <c r="AL131" s="30"/>
      <c r="AO131" s="37"/>
      <c r="AP131" s="30"/>
      <c r="AS131" s="37"/>
      <c r="AT131" s="30"/>
      <c r="AW131" s="37"/>
      <c r="AX131" s="30"/>
      <c r="BA131" s="37"/>
      <c r="BB131" s="30"/>
      <c r="BE131" s="37"/>
      <c r="BF131" s="30"/>
      <c r="BI131" s="37"/>
      <c r="BJ131" s="30"/>
      <c r="BM131" s="37"/>
      <c r="BN131" s="30"/>
      <c r="BQ131" s="37"/>
    </row>
    <row r="132" spans="2:69" ht="13" x14ac:dyDescent="0.3">
      <c r="B132" s="36" t="s">
        <v>
104</v>
      </c>
      <c r="C132" s="64" t="s">
        <v>
315</v>
      </c>
      <c r="D132" s="36">
        <f t="shared" si="27"/>
        <v>
1200</v>
      </c>
      <c r="E132" s="26" t="s">
        <v>
319</v>
      </c>
      <c r="F132" s="35"/>
      <c r="G132" s="26"/>
      <c r="H132" s="36"/>
      <c r="I132" s="26"/>
      <c r="J132" s="28"/>
      <c r="K132" s="11"/>
      <c r="L132" s="11"/>
      <c r="M132" s="11"/>
      <c r="N132" s="11"/>
      <c r="O132" s="11"/>
      <c r="P132" s="106"/>
      <c r="Q132" s="11"/>
      <c r="R132" s="46"/>
      <c r="S132" s="85"/>
      <c r="T132" s="124"/>
      <c r="U132" s="124"/>
      <c r="V132" s="30"/>
      <c r="Y132" s="37"/>
      <c r="Z132" s="30"/>
      <c r="AC132" s="37"/>
      <c r="AD132" s="30"/>
      <c r="AG132" s="37"/>
      <c r="AH132" s="30"/>
      <c r="AK132" s="37"/>
      <c r="AL132" s="30"/>
      <c r="AO132" s="37"/>
      <c r="AP132" s="30"/>
      <c r="AS132" s="37"/>
      <c r="AT132" s="30"/>
      <c r="AW132" s="37"/>
      <c r="AX132" s="30"/>
      <c r="BA132" s="37"/>
      <c r="BB132" s="30"/>
      <c r="BE132" s="37"/>
      <c r="BF132" s="30"/>
      <c r="BI132" s="37"/>
      <c r="BJ132" s="30"/>
      <c r="BM132" s="37"/>
      <c r="BN132" s="30"/>
      <c r="BQ132" s="37"/>
    </row>
    <row r="133" spans="2:69" ht="13" x14ac:dyDescent="0.3">
      <c r="B133" s="36" t="s">
        <v>
104</v>
      </c>
      <c r="C133" s="64" t="s">
        <v>
315</v>
      </c>
      <c r="D133" s="36">
        <f t="shared" si="27"/>
        <v>
1200</v>
      </c>
      <c r="E133" s="26" t="s">
        <v>
320</v>
      </c>
      <c r="F133" s="35"/>
      <c r="G133" s="26"/>
      <c r="H133" s="36"/>
      <c r="I133" s="26"/>
      <c r="J133" s="28"/>
      <c r="K133" s="11"/>
      <c r="L133" s="11"/>
      <c r="M133" s="11"/>
      <c r="N133" s="11"/>
      <c r="O133" s="11"/>
      <c r="P133" s="106"/>
      <c r="Q133" s="11"/>
      <c r="R133" s="46"/>
      <c r="S133" s="85"/>
      <c r="T133" s="124"/>
      <c r="U133" s="124"/>
      <c r="V133" s="30"/>
      <c r="Y133" s="37"/>
      <c r="Z133" s="30"/>
      <c r="AC133" s="37"/>
      <c r="AD133" s="30"/>
      <c r="AG133" s="37"/>
      <c r="AH133" s="30"/>
      <c r="AK133" s="37"/>
      <c r="AL133" s="30"/>
      <c r="AO133" s="37"/>
      <c r="AP133" s="30"/>
      <c r="AS133" s="37"/>
      <c r="AT133" s="30"/>
      <c r="AW133" s="37"/>
      <c r="AX133" s="30"/>
      <c r="BA133" s="37"/>
      <c r="BB133" s="30"/>
      <c r="BE133" s="37"/>
      <c r="BF133" s="30"/>
      <c r="BI133" s="37"/>
      <c r="BJ133" s="30"/>
      <c r="BM133" s="37"/>
      <c r="BN133" s="30"/>
      <c r="BQ133" s="37"/>
    </row>
    <row r="134" spans="2:69" ht="13" x14ac:dyDescent="0.3">
      <c r="B134" s="36" t="s">
        <v>
104</v>
      </c>
      <c r="C134" s="87" t="s">
        <v>
315</v>
      </c>
      <c r="D134" s="88">
        <f t="shared" si="27"/>
        <v>
1200</v>
      </c>
      <c r="E134" s="89" t="s">
        <v>
321</v>
      </c>
      <c r="F134" s="90"/>
      <c r="G134" s="89"/>
      <c r="H134" s="88"/>
      <c r="I134" s="89"/>
      <c r="J134" s="91"/>
      <c r="K134" s="92"/>
      <c r="L134" s="92"/>
      <c r="M134" s="92"/>
      <c r="N134" s="92"/>
      <c r="O134" s="92"/>
      <c r="P134" s="113"/>
      <c r="Q134" s="92"/>
      <c r="R134" s="93"/>
      <c r="S134" s="122"/>
      <c r="T134" s="127"/>
      <c r="U134" s="127"/>
      <c r="V134" s="94"/>
      <c r="W134" s="95"/>
      <c r="X134" s="95"/>
      <c r="Y134" s="96"/>
      <c r="Z134" s="94"/>
      <c r="AA134" s="95"/>
      <c r="AB134" s="95"/>
      <c r="AC134" s="96"/>
      <c r="AD134" s="94"/>
      <c r="AE134" s="95"/>
      <c r="AF134" s="95"/>
      <c r="AG134" s="96"/>
      <c r="AH134" s="94"/>
      <c r="AI134" s="95"/>
      <c r="AJ134" s="95"/>
      <c r="AK134" s="96"/>
      <c r="AL134" s="94"/>
      <c r="AM134" s="95"/>
      <c r="AN134" s="95"/>
      <c r="AO134" s="96"/>
      <c r="AP134" s="94"/>
      <c r="AQ134" s="95"/>
      <c r="AR134" s="95"/>
      <c r="AS134" s="96"/>
      <c r="AT134" s="94"/>
      <c r="AU134" s="95"/>
      <c r="AV134" s="95"/>
      <c r="AW134" s="96"/>
      <c r="AX134" s="94"/>
      <c r="AY134" s="95"/>
      <c r="AZ134" s="95"/>
      <c r="BA134" s="96"/>
      <c r="BB134" s="94"/>
      <c r="BC134" s="95"/>
      <c r="BD134" s="95"/>
      <c r="BE134" s="96"/>
      <c r="BF134" s="94"/>
      <c r="BG134" s="95"/>
      <c r="BH134" s="95"/>
      <c r="BI134" s="96"/>
      <c r="BJ134" s="94"/>
      <c r="BK134" s="95"/>
      <c r="BL134" s="95"/>
      <c r="BM134" s="96"/>
      <c r="BN134" s="94"/>
      <c r="BO134" s="95"/>
      <c r="BP134" s="95"/>
      <c r="BQ134" s="96"/>
    </row>
    <row r="135" spans="2:69" ht="13" x14ac:dyDescent="0.3">
      <c r="B135" s="36" t="s">
        <v>
104</v>
      </c>
      <c r="C135" s="11" t="s">
        <v>
327</v>
      </c>
      <c r="D135" s="28">
        <v>
1300</v>
      </c>
      <c r="E135" s="26" t="s">
        <v>
328</v>
      </c>
      <c r="F135" s="35"/>
      <c r="G135" s="26"/>
      <c r="H135" s="36"/>
      <c r="I135" s="26"/>
      <c r="J135" s="28"/>
      <c r="K135" s="11"/>
      <c r="L135" s="11"/>
      <c r="M135" s="11"/>
      <c r="N135" s="11"/>
      <c r="O135" s="11"/>
      <c r="P135" s="106"/>
      <c r="Q135" s="11"/>
      <c r="R135" s="46"/>
      <c r="S135" s="85"/>
      <c r="T135" s="124"/>
      <c r="U135" s="124"/>
      <c r="V135" s="30"/>
      <c r="Y135" s="37"/>
      <c r="Z135" s="30"/>
      <c r="AC135" s="37"/>
      <c r="AD135" s="30"/>
      <c r="AG135" s="37"/>
      <c r="AH135" s="30"/>
      <c r="AK135" s="37"/>
      <c r="AL135" s="30"/>
      <c r="AO135" s="37"/>
      <c r="AP135" s="30"/>
      <c r="AS135" s="37"/>
      <c r="AT135" s="30"/>
      <c r="AW135" s="37"/>
      <c r="AX135" s="30"/>
      <c r="BA135" s="37"/>
      <c r="BB135" s="30"/>
      <c r="BE135" s="37"/>
      <c r="BF135" s="30"/>
      <c r="BI135" s="37"/>
      <c r="BJ135" s="30"/>
      <c r="BM135" s="37"/>
      <c r="BN135" s="30"/>
      <c r="BQ135" s="37"/>
    </row>
    <row r="136" spans="2:69" ht="13" x14ac:dyDescent="0.3">
      <c r="B136" s="36" t="s">
        <v>
104</v>
      </c>
      <c r="C136" s="64" t="s">
        <v>
327</v>
      </c>
      <c r="D136" s="36">
        <f t="shared" ref="D136:D141" si="28">
D135</f>
        <v>
1300</v>
      </c>
      <c r="E136" s="26" t="s">
        <v>
329</v>
      </c>
      <c r="F136" s="35"/>
      <c r="G136" s="26"/>
      <c r="H136" s="36"/>
      <c r="I136" s="26"/>
      <c r="J136" s="28"/>
      <c r="K136" s="11"/>
      <c r="L136" s="11"/>
      <c r="M136" s="11"/>
      <c r="N136" s="11"/>
      <c r="O136" s="11"/>
      <c r="P136" s="106"/>
      <c r="Q136" s="11"/>
      <c r="R136" s="46"/>
      <c r="S136" s="85"/>
      <c r="T136" s="124"/>
      <c r="U136" s="124"/>
      <c r="V136" s="30"/>
      <c r="Y136" s="37"/>
      <c r="Z136" s="30"/>
      <c r="AC136" s="37"/>
      <c r="AD136" s="30"/>
      <c r="AG136" s="37"/>
      <c r="AH136" s="30"/>
      <c r="AK136" s="37"/>
      <c r="AL136" s="30"/>
      <c r="AO136" s="37"/>
      <c r="AP136" s="30"/>
      <c r="AS136" s="37"/>
      <c r="AT136" s="30"/>
      <c r="AW136" s="37"/>
      <c r="AX136" s="30"/>
      <c r="BA136" s="37"/>
      <c r="BB136" s="30"/>
      <c r="BE136" s="37"/>
      <c r="BF136" s="30"/>
      <c r="BI136" s="37"/>
      <c r="BJ136" s="30"/>
      <c r="BM136" s="37"/>
      <c r="BN136" s="30"/>
      <c r="BQ136" s="37"/>
    </row>
    <row r="137" spans="2:69" ht="13" x14ac:dyDescent="0.3">
      <c r="B137" s="36" t="s">
        <v>
104</v>
      </c>
      <c r="C137" s="64" t="s">
        <v>
327</v>
      </c>
      <c r="D137" s="36">
        <f t="shared" si="28"/>
        <v>
1300</v>
      </c>
      <c r="E137" s="26" t="s">
        <v>
330</v>
      </c>
      <c r="F137" s="35"/>
      <c r="G137" s="26"/>
      <c r="H137" s="36"/>
      <c r="I137" s="26"/>
      <c r="J137" s="28"/>
      <c r="K137" s="11"/>
      <c r="L137" s="11"/>
      <c r="M137" s="11"/>
      <c r="N137" s="11"/>
      <c r="O137" s="11"/>
      <c r="P137" s="106"/>
      <c r="Q137" s="11"/>
      <c r="R137" s="46"/>
      <c r="S137" s="85"/>
      <c r="T137" s="124"/>
      <c r="U137" s="124"/>
      <c r="V137" s="30"/>
      <c r="Y137" s="37"/>
      <c r="Z137" s="30"/>
      <c r="AC137" s="37"/>
      <c r="AD137" s="30"/>
      <c r="AG137" s="37"/>
      <c r="AH137" s="30"/>
      <c r="AK137" s="37"/>
      <c r="AL137" s="30"/>
      <c r="AO137" s="37"/>
      <c r="AP137" s="30"/>
      <c r="AS137" s="37"/>
      <c r="AT137" s="30"/>
      <c r="AW137" s="37"/>
      <c r="AX137" s="30"/>
      <c r="BA137" s="37"/>
      <c r="BB137" s="30"/>
      <c r="BE137" s="37"/>
      <c r="BF137" s="30"/>
      <c r="BI137" s="37"/>
      <c r="BJ137" s="30"/>
      <c r="BM137" s="37"/>
      <c r="BN137" s="30"/>
      <c r="BQ137" s="37"/>
    </row>
    <row r="138" spans="2:69" ht="13" x14ac:dyDescent="0.3">
      <c r="B138" s="36" t="s">
        <v>
104</v>
      </c>
      <c r="C138" s="64" t="s">
        <v>
327</v>
      </c>
      <c r="D138" s="36">
        <f t="shared" si="28"/>
        <v>
1300</v>
      </c>
      <c r="E138" s="26" t="s">
        <v>
331</v>
      </c>
      <c r="F138" s="35"/>
      <c r="G138" s="26"/>
      <c r="H138" s="36"/>
      <c r="I138" s="26"/>
      <c r="J138" s="28"/>
      <c r="K138" s="11"/>
      <c r="L138" s="11"/>
      <c r="M138" s="11"/>
      <c r="N138" s="11"/>
      <c r="O138" s="11"/>
      <c r="P138" s="106"/>
      <c r="Q138" s="11"/>
      <c r="R138" s="46"/>
      <c r="S138" s="85"/>
      <c r="T138" s="124"/>
      <c r="U138" s="124"/>
      <c r="V138" s="30"/>
      <c r="Y138" s="37"/>
      <c r="Z138" s="30"/>
      <c r="AC138" s="37"/>
      <c r="AD138" s="30"/>
      <c r="AG138" s="37"/>
      <c r="AH138" s="30"/>
      <c r="AK138" s="37"/>
      <c r="AL138" s="30"/>
      <c r="AO138" s="37"/>
      <c r="AP138" s="30"/>
      <c r="AS138" s="37"/>
      <c r="AT138" s="30"/>
      <c r="AW138" s="37"/>
      <c r="AX138" s="30"/>
      <c r="BA138" s="37"/>
      <c r="BB138" s="30"/>
      <c r="BE138" s="37"/>
      <c r="BF138" s="30"/>
      <c r="BI138" s="37"/>
      <c r="BJ138" s="30"/>
      <c r="BM138" s="37"/>
      <c r="BN138" s="30"/>
      <c r="BQ138" s="37"/>
    </row>
    <row r="139" spans="2:69" ht="13" x14ac:dyDescent="0.3">
      <c r="B139" s="36" t="s">
        <v>
104</v>
      </c>
      <c r="C139" s="64" t="s">
        <v>
327</v>
      </c>
      <c r="D139" s="36">
        <f t="shared" si="28"/>
        <v>
1300</v>
      </c>
      <c r="E139" s="26" t="s">
        <v>
332</v>
      </c>
      <c r="F139" s="35"/>
      <c r="G139" s="26"/>
      <c r="H139" s="36"/>
      <c r="I139" s="26"/>
      <c r="J139" s="28"/>
      <c r="K139" s="11"/>
      <c r="L139" s="11"/>
      <c r="M139" s="11"/>
      <c r="N139" s="11"/>
      <c r="O139" s="11"/>
      <c r="P139" s="106"/>
      <c r="Q139" s="11"/>
      <c r="R139" s="46"/>
      <c r="S139" s="85"/>
      <c r="T139" s="124"/>
      <c r="U139" s="124"/>
      <c r="V139" s="30"/>
      <c r="Y139" s="37"/>
      <c r="Z139" s="30"/>
      <c r="AC139" s="37"/>
      <c r="AD139" s="30"/>
      <c r="AG139" s="37"/>
      <c r="AH139" s="30"/>
      <c r="AK139" s="37"/>
      <c r="AL139" s="30"/>
      <c r="AO139" s="37"/>
      <c r="AP139" s="30"/>
      <c r="AS139" s="37"/>
      <c r="AT139" s="30"/>
      <c r="AW139" s="37"/>
      <c r="AX139" s="30"/>
      <c r="BA139" s="37"/>
      <c r="BB139" s="30"/>
      <c r="BE139" s="37"/>
      <c r="BF139" s="30"/>
      <c r="BI139" s="37"/>
      <c r="BJ139" s="30"/>
      <c r="BM139" s="37"/>
      <c r="BN139" s="30"/>
      <c r="BQ139" s="37"/>
    </row>
    <row r="140" spans="2:69" ht="13" x14ac:dyDescent="0.3">
      <c r="B140" s="36" t="s">
        <v>
104</v>
      </c>
      <c r="C140" s="64" t="s">
        <v>
327</v>
      </c>
      <c r="D140" s="36">
        <f t="shared" si="28"/>
        <v>
1300</v>
      </c>
      <c r="E140" s="26" t="s">
        <v>
333</v>
      </c>
      <c r="F140" s="35"/>
      <c r="G140" s="26"/>
      <c r="H140" s="36"/>
      <c r="I140" s="26"/>
      <c r="J140" s="28"/>
      <c r="K140" s="11"/>
      <c r="L140" s="11"/>
      <c r="M140" s="11"/>
      <c r="N140" s="11"/>
      <c r="O140" s="11"/>
      <c r="P140" s="106"/>
      <c r="Q140" s="11"/>
      <c r="R140" s="46"/>
      <c r="S140" s="85"/>
      <c r="T140" s="124"/>
      <c r="U140" s="124"/>
      <c r="V140" s="30"/>
      <c r="Y140" s="37"/>
      <c r="Z140" s="30"/>
      <c r="AC140" s="37"/>
      <c r="AD140" s="30"/>
      <c r="AG140" s="37"/>
      <c r="AH140" s="30"/>
      <c r="AK140" s="37"/>
      <c r="AL140" s="30"/>
      <c r="AO140" s="37"/>
      <c r="AP140" s="30"/>
      <c r="AS140" s="37"/>
      <c r="AT140" s="30"/>
      <c r="AW140" s="37"/>
      <c r="AX140" s="30"/>
      <c r="BA140" s="37"/>
      <c r="BB140" s="30"/>
      <c r="BE140" s="37"/>
      <c r="BF140" s="30"/>
      <c r="BI140" s="37"/>
      <c r="BJ140" s="30"/>
      <c r="BM140" s="37"/>
      <c r="BN140" s="30"/>
      <c r="BQ140" s="37"/>
    </row>
    <row r="141" spans="2:69" ht="13" x14ac:dyDescent="0.3">
      <c r="B141" s="36" t="s">
        <v>
104</v>
      </c>
      <c r="C141" s="87" t="s">
        <v>
327</v>
      </c>
      <c r="D141" s="88">
        <f t="shared" si="28"/>
        <v>
1300</v>
      </c>
      <c r="E141" s="89" t="s">
        <v>
334</v>
      </c>
      <c r="F141" s="90"/>
      <c r="G141" s="89"/>
      <c r="H141" s="88"/>
      <c r="I141" s="89"/>
      <c r="J141" s="91"/>
      <c r="K141" s="92"/>
      <c r="L141" s="92"/>
      <c r="M141" s="92"/>
      <c r="N141" s="92"/>
      <c r="O141" s="92"/>
      <c r="P141" s="113"/>
      <c r="Q141" s="92"/>
      <c r="R141" s="93"/>
      <c r="S141" s="122"/>
      <c r="T141" s="127"/>
      <c r="U141" s="127"/>
      <c r="V141" s="94"/>
      <c r="W141" s="95"/>
      <c r="X141" s="95"/>
      <c r="Y141" s="96"/>
      <c r="Z141" s="94"/>
      <c r="AA141" s="95"/>
      <c r="AB141" s="95"/>
      <c r="AC141" s="96"/>
      <c r="AD141" s="94"/>
      <c r="AE141" s="95"/>
      <c r="AF141" s="95"/>
      <c r="AG141" s="96"/>
      <c r="AH141" s="94"/>
      <c r="AI141" s="95"/>
      <c r="AJ141" s="95"/>
      <c r="AK141" s="96"/>
      <c r="AL141" s="94"/>
      <c r="AM141" s="95"/>
      <c r="AN141" s="95"/>
      <c r="AO141" s="96"/>
      <c r="AP141" s="94"/>
      <c r="AQ141" s="95"/>
      <c r="AR141" s="95"/>
      <c r="AS141" s="96"/>
      <c r="AT141" s="94"/>
      <c r="AU141" s="95"/>
      <c r="AV141" s="95"/>
      <c r="AW141" s="96"/>
      <c r="AX141" s="94"/>
      <c r="AY141" s="95"/>
      <c r="AZ141" s="95"/>
      <c r="BA141" s="96"/>
      <c r="BB141" s="94"/>
      <c r="BC141" s="95"/>
      <c r="BD141" s="95"/>
      <c r="BE141" s="96"/>
      <c r="BF141" s="94"/>
      <c r="BG141" s="95"/>
      <c r="BH141" s="95"/>
      <c r="BI141" s="96"/>
      <c r="BJ141" s="94"/>
      <c r="BK141" s="95"/>
      <c r="BL141" s="95"/>
      <c r="BM141" s="96"/>
      <c r="BN141" s="94"/>
      <c r="BO141" s="95"/>
      <c r="BP141" s="95"/>
      <c r="BQ141" s="96"/>
    </row>
    <row r="142" spans="2:69" ht="13" x14ac:dyDescent="0.3">
      <c r="B142" s="36" t="s">
        <v>
104</v>
      </c>
      <c r="C142" s="11" t="s">
        <v>
335</v>
      </c>
      <c r="D142" s="28">
        <v>
1400</v>
      </c>
      <c r="E142" s="26" t="s">
        <v>
336</v>
      </c>
      <c r="F142" s="35"/>
      <c r="G142" s="26"/>
      <c r="H142" s="36"/>
      <c r="I142" s="26"/>
      <c r="J142" s="28"/>
      <c r="K142" s="11"/>
      <c r="L142" s="11"/>
      <c r="M142" s="11"/>
      <c r="N142" s="11"/>
      <c r="O142" s="11"/>
      <c r="P142" s="106"/>
      <c r="Q142" s="11"/>
      <c r="R142" s="46"/>
      <c r="S142" s="85"/>
      <c r="T142" s="124"/>
      <c r="U142" s="124"/>
      <c r="V142" s="30"/>
      <c r="Y142" s="37"/>
      <c r="Z142" s="30"/>
      <c r="AC142" s="37"/>
      <c r="AD142" s="30"/>
      <c r="AG142" s="37"/>
      <c r="AH142" s="30"/>
      <c r="AK142" s="37"/>
      <c r="AL142" s="30"/>
      <c r="AO142" s="37"/>
      <c r="AP142" s="30"/>
      <c r="AS142" s="37"/>
      <c r="AT142" s="30"/>
      <c r="AW142" s="37"/>
      <c r="AX142" s="30"/>
      <c r="BA142" s="37"/>
      <c r="BB142" s="30"/>
      <c r="BE142" s="37"/>
      <c r="BF142" s="30"/>
      <c r="BI142" s="37"/>
      <c r="BJ142" s="30"/>
      <c r="BM142" s="37"/>
      <c r="BN142" s="30"/>
      <c r="BQ142" s="37"/>
    </row>
    <row r="143" spans="2:69" s="143" customFormat="1" ht="13" x14ac:dyDescent="0.3">
      <c r="B143" s="36" t="s">
        <v>
104</v>
      </c>
      <c r="C143" s="147" t="s">
        <v>
372</v>
      </c>
      <c r="D143" s="148">
        <v>
1400</v>
      </c>
      <c r="E143" s="26" t="s">
        <v>
374</v>
      </c>
      <c r="F143" s="144"/>
      <c r="G143" s="26"/>
      <c r="H143" s="36"/>
      <c r="I143" s="26"/>
      <c r="J143" s="28"/>
      <c r="K143" s="11"/>
      <c r="L143" s="11"/>
      <c r="M143" s="11"/>
      <c r="N143" s="11"/>
      <c r="O143" s="11"/>
      <c r="P143" s="106"/>
      <c r="Q143" s="11"/>
      <c r="R143" s="134"/>
      <c r="S143" s="145"/>
      <c r="T143" s="124"/>
      <c r="U143" s="124"/>
      <c r="V143" s="114"/>
      <c r="Y143" s="115"/>
      <c r="Z143" s="114"/>
      <c r="AC143" s="115"/>
      <c r="AD143" s="114"/>
      <c r="AG143" s="115"/>
      <c r="AH143" s="114"/>
      <c r="AK143" s="115"/>
      <c r="AL143" s="114"/>
      <c r="AO143" s="115"/>
      <c r="AP143" s="114"/>
      <c r="AS143" s="115"/>
      <c r="AT143" s="114"/>
      <c r="AW143" s="115"/>
      <c r="AX143" s="114"/>
      <c r="BA143" s="115"/>
      <c r="BB143" s="114"/>
      <c r="BE143" s="115"/>
      <c r="BF143" s="114"/>
      <c r="BI143" s="115"/>
      <c r="BJ143" s="114"/>
      <c r="BM143" s="115"/>
      <c r="BN143" s="114"/>
      <c r="BQ143" s="115"/>
    </row>
    <row r="144" spans="2:69" ht="13" x14ac:dyDescent="0.3">
      <c r="B144" s="36" t="s">
        <v>
104</v>
      </c>
      <c r="C144" s="87" t="s">
        <v>
335</v>
      </c>
      <c r="D144" s="88">
        <f t="shared" ref="D144" si="29">
D142</f>
        <v>
1400</v>
      </c>
      <c r="E144" s="89" t="s">
        <v>
373</v>
      </c>
      <c r="F144" s="90"/>
      <c r="G144" s="89"/>
      <c r="H144" s="88"/>
      <c r="I144" s="89"/>
      <c r="J144" s="91"/>
      <c r="K144" s="92"/>
      <c r="L144" s="92"/>
      <c r="M144" s="92"/>
      <c r="N144" s="92"/>
      <c r="O144" s="92"/>
      <c r="P144" s="113"/>
      <c r="Q144" s="92"/>
      <c r="R144" s="93"/>
      <c r="S144" s="122"/>
      <c r="T144" s="127"/>
      <c r="U144" s="127"/>
      <c r="V144" s="94"/>
      <c r="W144" s="95"/>
      <c r="X144" s="95"/>
      <c r="Y144" s="96"/>
      <c r="Z144" s="94"/>
      <c r="AA144" s="95"/>
      <c r="AB144" s="95"/>
      <c r="AC144" s="96"/>
      <c r="AD144" s="94"/>
      <c r="AE144" s="95"/>
      <c r="AF144" s="95"/>
      <c r="AG144" s="96"/>
      <c r="AH144" s="94"/>
      <c r="AI144" s="95"/>
      <c r="AJ144" s="95"/>
      <c r="AK144" s="96"/>
      <c r="AL144" s="94"/>
      <c r="AM144" s="95"/>
      <c r="AN144" s="95"/>
      <c r="AO144" s="96"/>
      <c r="AP144" s="94"/>
      <c r="AQ144" s="95"/>
      <c r="AR144" s="95"/>
      <c r="AS144" s="96"/>
      <c r="AT144" s="94"/>
      <c r="AU144" s="95"/>
      <c r="AV144" s="95"/>
      <c r="AW144" s="96"/>
      <c r="AX144" s="94"/>
      <c r="AY144" s="95"/>
      <c r="AZ144" s="95"/>
      <c r="BA144" s="96"/>
      <c r="BB144" s="94"/>
      <c r="BC144" s="95"/>
      <c r="BD144" s="95"/>
      <c r="BE144" s="96"/>
      <c r="BF144" s="94"/>
      <c r="BG144" s="95"/>
      <c r="BH144" s="95"/>
      <c r="BI144" s="96"/>
      <c r="BJ144" s="94"/>
      <c r="BK144" s="95"/>
      <c r="BL144" s="95"/>
      <c r="BM144" s="96"/>
      <c r="BN144" s="94"/>
      <c r="BO144" s="95"/>
      <c r="BP144" s="95"/>
      <c r="BQ144" s="96"/>
    </row>
    <row r="145" spans="2:69" ht="13" x14ac:dyDescent="0.3">
      <c r="B145" s="36" t="s">
        <v>
104</v>
      </c>
      <c r="C145" s="11" t="s">
        <v>
322</v>
      </c>
      <c r="D145" s="28">
        <v>
1500</v>
      </c>
      <c r="E145" s="26" t="s">
        <v>
323</v>
      </c>
      <c r="F145" s="35"/>
      <c r="G145" s="26"/>
      <c r="H145" s="36"/>
      <c r="I145" s="26"/>
      <c r="J145" s="28"/>
      <c r="K145" s="11"/>
      <c r="L145" s="11"/>
      <c r="M145" s="11"/>
      <c r="N145" s="11"/>
      <c r="O145" s="11"/>
      <c r="P145" s="106"/>
      <c r="Q145" s="11"/>
      <c r="R145" s="46"/>
      <c r="S145" s="85"/>
      <c r="T145" s="124"/>
      <c r="U145" s="124"/>
      <c r="V145" s="30"/>
      <c r="Y145" s="37"/>
      <c r="Z145" s="30"/>
      <c r="AC145" s="37"/>
      <c r="AD145" s="30"/>
      <c r="AG145" s="37"/>
      <c r="AH145" s="30"/>
      <c r="AK145" s="37"/>
      <c r="AL145" s="30"/>
      <c r="AO145" s="37"/>
      <c r="AP145" s="30"/>
      <c r="AS145" s="37"/>
      <c r="AT145" s="30"/>
      <c r="AW145" s="37"/>
      <c r="AX145" s="30"/>
      <c r="BA145" s="37"/>
      <c r="BB145" s="30"/>
      <c r="BE145" s="37"/>
      <c r="BF145" s="30"/>
      <c r="BI145" s="37"/>
      <c r="BJ145" s="30"/>
      <c r="BM145" s="37"/>
      <c r="BN145" s="30"/>
      <c r="BQ145" s="37"/>
    </row>
    <row r="146" spans="2:69" ht="13" x14ac:dyDescent="0.3">
      <c r="B146" s="36" t="s">
        <v>
104</v>
      </c>
      <c r="C146" s="64" t="s">
        <v>
322</v>
      </c>
      <c r="D146" s="36">
        <f t="shared" ref="D146:D148" si="30">
D145</f>
        <v>
1500</v>
      </c>
      <c r="E146" s="26" t="s">
        <v>
324</v>
      </c>
      <c r="F146" s="35"/>
      <c r="G146" s="26"/>
      <c r="H146" s="36"/>
      <c r="I146" s="26"/>
      <c r="J146" s="28"/>
      <c r="K146" s="11"/>
      <c r="L146" s="11"/>
      <c r="M146" s="11"/>
      <c r="N146" s="11"/>
      <c r="O146" s="11"/>
      <c r="P146" s="106"/>
      <c r="Q146" s="11"/>
      <c r="R146" s="46"/>
      <c r="S146" s="85"/>
      <c r="T146" s="124"/>
      <c r="U146" s="124"/>
      <c r="V146" s="30"/>
      <c r="Y146" s="37"/>
      <c r="Z146" s="30"/>
      <c r="AC146" s="37"/>
      <c r="AD146" s="30"/>
      <c r="AG146" s="37"/>
      <c r="AH146" s="30"/>
      <c r="AK146" s="37"/>
      <c r="AL146" s="30"/>
      <c r="AO146" s="37"/>
      <c r="AP146" s="30"/>
      <c r="AS146" s="37"/>
      <c r="AT146" s="30"/>
      <c r="AW146" s="37"/>
      <c r="AX146" s="30"/>
      <c r="BA146" s="37"/>
      <c r="BB146" s="30"/>
      <c r="BE146" s="37"/>
      <c r="BF146" s="30"/>
      <c r="BI146" s="37"/>
      <c r="BJ146" s="30"/>
      <c r="BM146" s="37"/>
      <c r="BN146" s="30"/>
      <c r="BQ146" s="37"/>
    </row>
    <row r="147" spans="2:69" ht="13" x14ac:dyDescent="0.3">
      <c r="B147" s="36" t="s">
        <v>
104</v>
      </c>
      <c r="C147" s="64" t="s">
        <v>
322</v>
      </c>
      <c r="D147" s="36">
        <f t="shared" si="30"/>
        <v>
1500</v>
      </c>
      <c r="E147" s="26" t="s">
        <v>
325</v>
      </c>
      <c r="F147" s="35"/>
      <c r="G147" s="26"/>
      <c r="H147" s="36"/>
      <c r="I147" s="26"/>
      <c r="J147" s="28"/>
      <c r="K147" s="11"/>
      <c r="L147" s="11"/>
      <c r="M147" s="11"/>
      <c r="N147" s="11"/>
      <c r="O147" s="11"/>
      <c r="P147" s="106"/>
      <c r="Q147" s="11"/>
      <c r="R147" s="46"/>
      <c r="S147" s="85"/>
      <c r="T147" s="124"/>
      <c r="U147" s="124"/>
      <c r="V147" s="30"/>
      <c r="Y147" s="37"/>
      <c r="Z147" s="30"/>
      <c r="AC147" s="37"/>
      <c r="AD147" s="30"/>
      <c r="AG147" s="37"/>
      <c r="AH147" s="30"/>
      <c r="AK147" s="37"/>
      <c r="AL147" s="30"/>
      <c r="AO147" s="37"/>
      <c r="AP147" s="30"/>
      <c r="AS147" s="37"/>
      <c r="AT147" s="30"/>
      <c r="AW147" s="37"/>
      <c r="AX147" s="30"/>
      <c r="BA147" s="37"/>
      <c r="BB147" s="30"/>
      <c r="BE147" s="37"/>
      <c r="BF147" s="30"/>
      <c r="BI147" s="37"/>
      <c r="BJ147" s="30"/>
      <c r="BM147" s="37"/>
      <c r="BN147" s="30"/>
      <c r="BQ147" s="37"/>
    </row>
    <row r="148" spans="2:69" ht="13" x14ac:dyDescent="0.3">
      <c r="B148" s="36" t="s">
        <v>
104</v>
      </c>
      <c r="C148" s="87" t="s">
        <v>
322</v>
      </c>
      <c r="D148" s="88">
        <f t="shared" si="30"/>
        <v>
1500</v>
      </c>
      <c r="E148" s="89" t="s">
        <v>
326</v>
      </c>
      <c r="F148" s="90"/>
      <c r="G148" s="89"/>
      <c r="H148" s="88"/>
      <c r="I148" s="89"/>
      <c r="J148" s="91"/>
      <c r="K148" s="92"/>
      <c r="L148" s="92"/>
      <c r="M148" s="92"/>
      <c r="N148" s="92"/>
      <c r="O148" s="92"/>
      <c r="P148" s="113"/>
      <c r="Q148" s="92"/>
      <c r="R148" s="93"/>
      <c r="S148" s="122"/>
      <c r="T148" s="127"/>
      <c r="U148" s="127"/>
      <c r="V148" s="94"/>
      <c r="W148" s="95"/>
      <c r="X148" s="95"/>
      <c r="Y148" s="96"/>
      <c r="Z148" s="94"/>
      <c r="AA148" s="95"/>
      <c r="AB148" s="95"/>
      <c r="AC148" s="96"/>
      <c r="AD148" s="94"/>
      <c r="AE148" s="95"/>
      <c r="AF148" s="95"/>
      <c r="AG148" s="96"/>
      <c r="AH148" s="94"/>
      <c r="AI148" s="95"/>
      <c r="AJ148" s="95"/>
      <c r="AK148" s="96"/>
      <c r="AL148" s="94"/>
      <c r="AM148" s="95"/>
      <c r="AN148" s="95"/>
      <c r="AO148" s="96"/>
      <c r="AP148" s="94"/>
      <c r="AQ148" s="95"/>
      <c r="AR148" s="95"/>
      <c r="AS148" s="96"/>
      <c r="AT148" s="94"/>
      <c r="AU148" s="95"/>
      <c r="AV148" s="95"/>
      <c r="AW148" s="96"/>
      <c r="AX148" s="94"/>
      <c r="AY148" s="95"/>
      <c r="AZ148" s="95"/>
      <c r="BA148" s="96"/>
      <c r="BB148" s="94"/>
      <c r="BC148" s="95"/>
      <c r="BD148" s="95"/>
      <c r="BE148" s="96"/>
      <c r="BF148" s="94"/>
      <c r="BG148" s="95"/>
      <c r="BH148" s="95"/>
      <c r="BI148" s="96"/>
      <c r="BJ148" s="94"/>
      <c r="BK148" s="95"/>
      <c r="BL148" s="95"/>
      <c r="BM148" s="96"/>
      <c r="BN148" s="94"/>
      <c r="BO148" s="95"/>
      <c r="BP148" s="95"/>
      <c r="BQ148" s="96"/>
    </row>
    <row r="149" spans="2:69" ht="13" x14ac:dyDescent="0.3">
      <c r="B149" s="36" t="s">
        <v>
104</v>
      </c>
      <c r="C149" s="11" t="s">
        <v>
337</v>
      </c>
      <c r="D149" s="28">
        <v>
1600</v>
      </c>
      <c r="E149" s="26" t="s">
        <v>
338</v>
      </c>
      <c r="F149" s="35"/>
      <c r="G149" s="26"/>
      <c r="H149" s="36"/>
      <c r="I149" s="26"/>
      <c r="J149" s="28"/>
      <c r="K149" s="11"/>
      <c r="L149" s="11"/>
      <c r="M149" s="11"/>
      <c r="N149" s="11"/>
      <c r="O149" s="11"/>
      <c r="P149" s="106"/>
      <c r="Q149" s="11"/>
      <c r="R149" s="46"/>
      <c r="S149" s="85"/>
      <c r="T149" s="124"/>
      <c r="U149" s="124"/>
      <c r="V149" s="30"/>
      <c r="Y149" s="37"/>
      <c r="Z149" s="30"/>
      <c r="AC149" s="37"/>
      <c r="AD149" s="30"/>
      <c r="AG149" s="37"/>
      <c r="AH149" s="30"/>
      <c r="AK149" s="37"/>
      <c r="AL149" s="30"/>
      <c r="AO149" s="37"/>
      <c r="AP149" s="30"/>
      <c r="AS149" s="37"/>
      <c r="AT149" s="30"/>
      <c r="AW149" s="37"/>
      <c r="AX149" s="30"/>
      <c r="BA149" s="37"/>
      <c r="BB149" s="30"/>
      <c r="BE149" s="37"/>
      <c r="BF149" s="30"/>
      <c r="BI149" s="37"/>
      <c r="BJ149" s="30"/>
      <c r="BM149" s="37"/>
      <c r="BN149" s="30"/>
      <c r="BQ149" s="37"/>
    </row>
    <row r="150" spans="2:69" ht="13" x14ac:dyDescent="0.3">
      <c r="B150" s="36" t="s">
        <v>
104</v>
      </c>
      <c r="C150" s="64" t="s">
        <v>
337</v>
      </c>
      <c r="D150" s="36">
        <f t="shared" ref="D150:D159" si="31">
D149</f>
        <v>
1600</v>
      </c>
      <c r="E150" s="26" t="s">
        <v>
339</v>
      </c>
      <c r="F150" s="35"/>
      <c r="G150" s="26"/>
      <c r="H150" s="36"/>
      <c r="I150" s="26"/>
      <c r="J150" s="28"/>
      <c r="K150" s="11"/>
      <c r="L150" s="11"/>
      <c r="M150" s="11"/>
      <c r="N150" s="11"/>
      <c r="O150" s="11"/>
      <c r="P150" s="106"/>
      <c r="Q150" s="11"/>
      <c r="R150" s="46"/>
      <c r="S150" s="85"/>
      <c r="T150" s="124"/>
      <c r="U150" s="124"/>
      <c r="V150" s="30"/>
      <c r="Y150" s="37"/>
      <c r="Z150" s="30"/>
      <c r="AC150" s="37"/>
      <c r="AD150" s="30"/>
      <c r="AG150" s="37"/>
      <c r="AH150" s="30"/>
      <c r="AK150" s="37"/>
      <c r="AL150" s="30"/>
      <c r="AO150" s="37"/>
      <c r="AP150" s="30"/>
      <c r="AS150" s="37"/>
      <c r="AT150" s="30"/>
      <c r="AW150" s="37"/>
      <c r="AX150" s="30"/>
      <c r="BA150" s="37"/>
      <c r="BB150" s="30"/>
      <c r="BE150" s="37"/>
      <c r="BF150" s="30"/>
      <c r="BI150" s="37"/>
      <c r="BJ150" s="30"/>
      <c r="BM150" s="37"/>
      <c r="BN150" s="30"/>
      <c r="BQ150" s="37"/>
    </row>
    <row r="151" spans="2:69" ht="13" x14ac:dyDescent="0.3">
      <c r="B151" s="36" t="s">
        <v>
104</v>
      </c>
      <c r="C151" s="64" t="s">
        <v>
337</v>
      </c>
      <c r="D151" s="36">
        <f t="shared" si="31"/>
        <v>
1600</v>
      </c>
      <c r="E151" s="26" t="s">
        <v>
340</v>
      </c>
      <c r="F151" s="35"/>
      <c r="G151" s="26"/>
      <c r="H151" s="36"/>
      <c r="I151" s="26"/>
      <c r="J151" s="28"/>
      <c r="K151" s="11"/>
      <c r="L151" s="11"/>
      <c r="M151" s="11"/>
      <c r="N151" s="11"/>
      <c r="O151" s="11"/>
      <c r="P151" s="106"/>
      <c r="Q151" s="11"/>
      <c r="R151" s="46"/>
      <c r="S151" s="85"/>
      <c r="T151" s="124"/>
      <c r="U151" s="124"/>
      <c r="V151" s="30"/>
      <c r="Y151" s="37"/>
      <c r="Z151" s="30"/>
      <c r="AC151" s="37"/>
      <c r="AD151" s="30"/>
      <c r="AG151" s="37"/>
      <c r="AH151" s="30"/>
      <c r="AK151" s="37"/>
      <c r="AL151" s="30"/>
      <c r="AO151" s="37"/>
      <c r="AP151" s="30"/>
      <c r="AS151" s="37"/>
      <c r="AT151" s="30"/>
      <c r="AW151" s="37"/>
      <c r="AX151" s="30"/>
      <c r="BA151" s="37"/>
      <c r="BB151" s="30"/>
      <c r="BE151" s="37"/>
      <c r="BF151" s="30"/>
      <c r="BI151" s="37"/>
      <c r="BJ151" s="30"/>
      <c r="BM151" s="37"/>
      <c r="BN151" s="30"/>
      <c r="BQ151" s="37"/>
    </row>
    <row r="152" spans="2:69" ht="13" x14ac:dyDescent="0.3">
      <c r="B152" s="36" t="s">
        <v>
104</v>
      </c>
      <c r="C152" s="64" t="s">
        <v>
337</v>
      </c>
      <c r="D152" s="36">
        <f t="shared" si="31"/>
        <v>
1600</v>
      </c>
      <c r="E152" s="26" t="s">
        <v>
341</v>
      </c>
      <c r="F152" s="35"/>
      <c r="G152" s="26"/>
      <c r="H152" s="36"/>
      <c r="I152" s="26"/>
      <c r="J152" s="28"/>
      <c r="K152" s="11"/>
      <c r="L152" s="11"/>
      <c r="M152" s="11"/>
      <c r="N152" s="11"/>
      <c r="O152" s="11"/>
      <c r="P152" s="106"/>
      <c r="Q152" s="11"/>
      <c r="R152" s="46"/>
      <c r="S152" s="85"/>
      <c r="T152" s="124"/>
      <c r="U152" s="124"/>
      <c r="V152" s="30"/>
      <c r="Y152" s="37"/>
      <c r="Z152" s="30"/>
      <c r="AC152" s="37"/>
      <c r="AD152" s="30"/>
      <c r="AG152" s="37"/>
      <c r="AH152" s="30"/>
      <c r="AK152" s="37"/>
      <c r="AL152" s="30"/>
      <c r="AO152" s="37"/>
      <c r="AP152" s="30"/>
      <c r="AS152" s="37"/>
      <c r="AT152" s="30"/>
      <c r="AW152" s="37"/>
      <c r="AX152" s="30"/>
      <c r="BA152" s="37"/>
      <c r="BB152" s="30"/>
      <c r="BE152" s="37"/>
      <c r="BF152" s="30"/>
      <c r="BI152" s="37"/>
      <c r="BJ152" s="30"/>
      <c r="BM152" s="37"/>
      <c r="BN152" s="30"/>
      <c r="BQ152" s="37"/>
    </row>
    <row r="153" spans="2:69" ht="13" x14ac:dyDescent="0.3">
      <c r="B153" s="36" t="s">
        <v>
104</v>
      </c>
      <c r="C153" s="64" t="s">
        <v>
337</v>
      </c>
      <c r="D153" s="36">
        <f t="shared" si="31"/>
        <v>
1600</v>
      </c>
      <c r="E153" s="26" t="s">
        <v>
342</v>
      </c>
      <c r="F153" s="35"/>
      <c r="G153" s="26"/>
      <c r="H153" s="36"/>
      <c r="I153" s="26"/>
      <c r="J153" s="28"/>
      <c r="K153" s="11"/>
      <c r="L153" s="11"/>
      <c r="M153" s="11"/>
      <c r="N153" s="11"/>
      <c r="O153" s="11"/>
      <c r="P153" s="106"/>
      <c r="Q153" s="11"/>
      <c r="R153" s="46"/>
      <c r="S153" s="85"/>
      <c r="T153" s="124"/>
      <c r="U153" s="124"/>
      <c r="V153" s="30"/>
      <c r="Y153" s="37"/>
      <c r="Z153" s="30"/>
      <c r="AC153" s="37"/>
      <c r="AD153" s="30"/>
      <c r="AG153" s="37"/>
      <c r="AH153" s="30"/>
      <c r="AK153" s="37"/>
      <c r="AL153" s="30"/>
      <c r="AO153" s="37"/>
      <c r="AP153" s="30"/>
      <c r="AS153" s="37"/>
      <c r="AT153" s="30"/>
      <c r="AW153" s="37"/>
      <c r="AX153" s="30"/>
      <c r="BA153" s="37"/>
      <c r="BB153" s="30"/>
      <c r="BE153" s="37"/>
      <c r="BF153" s="30"/>
      <c r="BI153" s="37"/>
      <c r="BJ153" s="30"/>
      <c r="BM153" s="37"/>
      <c r="BN153" s="30"/>
      <c r="BQ153" s="37"/>
    </row>
    <row r="154" spans="2:69" ht="13" x14ac:dyDescent="0.3">
      <c r="B154" s="36" t="s">
        <v>
104</v>
      </c>
      <c r="C154" s="64" t="s">
        <v>
337</v>
      </c>
      <c r="D154" s="36">
        <f t="shared" si="31"/>
        <v>
1600</v>
      </c>
      <c r="E154" s="26" t="s">
        <v>
343</v>
      </c>
      <c r="F154" s="35"/>
      <c r="G154" s="26"/>
      <c r="H154" s="36"/>
      <c r="I154" s="26"/>
      <c r="J154" s="28"/>
      <c r="K154" s="11"/>
      <c r="L154" s="11"/>
      <c r="M154" s="11"/>
      <c r="N154" s="11"/>
      <c r="O154" s="11"/>
      <c r="P154" s="106"/>
      <c r="Q154" s="11"/>
      <c r="R154" s="46"/>
      <c r="S154" s="85"/>
      <c r="T154" s="124"/>
      <c r="U154" s="124"/>
      <c r="V154" s="30"/>
      <c r="Y154" s="37"/>
      <c r="Z154" s="30"/>
      <c r="AC154" s="37"/>
      <c r="AD154" s="30"/>
      <c r="AG154" s="37"/>
      <c r="AH154" s="30"/>
      <c r="AK154" s="37"/>
      <c r="AL154" s="30"/>
      <c r="AO154" s="37"/>
      <c r="AP154" s="30"/>
      <c r="AS154" s="37"/>
      <c r="AT154" s="30"/>
      <c r="AW154" s="37"/>
      <c r="AX154" s="30"/>
      <c r="BA154" s="37"/>
      <c r="BB154" s="30"/>
      <c r="BE154" s="37"/>
      <c r="BF154" s="30"/>
      <c r="BI154" s="37"/>
      <c r="BJ154" s="30"/>
      <c r="BM154" s="37"/>
      <c r="BN154" s="30"/>
      <c r="BQ154" s="37"/>
    </row>
    <row r="155" spans="2:69" ht="13" x14ac:dyDescent="0.3">
      <c r="B155" s="36" t="s">
        <v>
104</v>
      </c>
      <c r="C155" s="64" t="s">
        <v>
337</v>
      </c>
      <c r="D155" s="36">
        <f t="shared" si="31"/>
        <v>
1600</v>
      </c>
      <c r="E155" s="26" t="s">
        <v>
344</v>
      </c>
      <c r="F155" s="35"/>
      <c r="G155" s="26"/>
      <c r="H155" s="36"/>
      <c r="I155" s="26"/>
      <c r="J155" s="28"/>
      <c r="K155" s="11"/>
      <c r="L155" s="11"/>
      <c r="M155" s="11"/>
      <c r="N155" s="11"/>
      <c r="O155" s="11"/>
      <c r="P155" s="106"/>
      <c r="Q155" s="11"/>
      <c r="R155" s="46"/>
      <c r="S155" s="85"/>
      <c r="T155" s="124"/>
      <c r="U155" s="124"/>
      <c r="V155" s="30"/>
      <c r="Y155" s="37"/>
      <c r="Z155" s="30"/>
      <c r="AC155" s="37"/>
      <c r="AD155" s="30"/>
      <c r="AG155" s="37"/>
      <c r="AH155" s="30"/>
      <c r="AK155" s="37"/>
      <c r="AL155" s="30"/>
      <c r="AO155" s="37"/>
      <c r="AP155" s="30"/>
      <c r="AS155" s="37"/>
      <c r="AT155" s="30"/>
      <c r="AW155" s="37"/>
      <c r="AX155" s="30"/>
      <c r="BA155" s="37"/>
      <c r="BB155" s="30"/>
      <c r="BE155" s="37"/>
      <c r="BF155" s="30"/>
      <c r="BI155" s="37"/>
      <c r="BJ155" s="30"/>
      <c r="BM155" s="37"/>
      <c r="BN155" s="30"/>
      <c r="BQ155" s="37"/>
    </row>
    <row r="156" spans="2:69" ht="13" x14ac:dyDescent="0.3">
      <c r="B156" s="36" t="s">
        <v>
104</v>
      </c>
      <c r="C156" s="64" t="s">
        <v>
337</v>
      </c>
      <c r="D156" s="36">
        <f t="shared" si="31"/>
        <v>
1600</v>
      </c>
      <c r="E156" s="26" t="s">
        <v>
345</v>
      </c>
      <c r="F156" s="35"/>
      <c r="G156" s="26"/>
      <c r="H156" s="36"/>
      <c r="I156" s="26"/>
      <c r="J156" s="28"/>
      <c r="K156" s="11"/>
      <c r="L156" s="11"/>
      <c r="M156" s="11"/>
      <c r="N156" s="11"/>
      <c r="O156" s="11"/>
      <c r="P156" s="106"/>
      <c r="Q156" s="11"/>
      <c r="R156" s="46"/>
      <c r="S156" s="85"/>
      <c r="T156" s="124"/>
      <c r="U156" s="124"/>
      <c r="V156" s="30"/>
      <c r="Y156" s="37"/>
      <c r="Z156" s="30"/>
      <c r="AC156" s="37"/>
      <c r="AD156" s="30"/>
      <c r="AG156" s="37"/>
      <c r="AH156" s="30"/>
      <c r="AK156" s="37"/>
      <c r="AL156" s="30"/>
      <c r="AO156" s="37"/>
      <c r="AP156" s="30"/>
      <c r="AS156" s="37"/>
      <c r="AT156" s="30"/>
      <c r="AW156" s="37"/>
      <c r="AX156" s="30"/>
      <c r="BA156" s="37"/>
      <c r="BB156" s="30"/>
      <c r="BE156" s="37"/>
      <c r="BF156" s="30"/>
      <c r="BI156" s="37"/>
      <c r="BJ156" s="30"/>
      <c r="BM156" s="37"/>
      <c r="BN156" s="30"/>
      <c r="BQ156" s="37"/>
    </row>
    <row r="157" spans="2:69" ht="13" x14ac:dyDescent="0.3">
      <c r="B157" s="36" t="s">
        <v>
104</v>
      </c>
      <c r="C157" s="64" t="s">
        <v>
337</v>
      </c>
      <c r="D157" s="36">
        <f t="shared" si="31"/>
        <v>
1600</v>
      </c>
      <c r="E157" s="26" t="s">
        <v>
346</v>
      </c>
      <c r="F157" s="35"/>
      <c r="G157" s="26"/>
      <c r="H157" s="36"/>
      <c r="I157" s="26"/>
      <c r="J157" s="28"/>
      <c r="K157" s="11"/>
      <c r="L157" s="11"/>
      <c r="M157" s="11"/>
      <c r="N157" s="11"/>
      <c r="O157" s="11"/>
      <c r="P157" s="106"/>
      <c r="Q157" s="11"/>
      <c r="R157" s="46"/>
      <c r="S157" s="85"/>
      <c r="T157" s="124"/>
      <c r="U157" s="124"/>
      <c r="V157" s="30"/>
      <c r="Y157" s="37"/>
      <c r="Z157" s="30"/>
      <c r="AC157" s="37"/>
      <c r="AD157" s="30"/>
      <c r="AG157" s="37"/>
      <c r="AH157" s="30"/>
      <c r="AK157" s="37"/>
      <c r="AL157" s="30"/>
      <c r="AO157" s="37"/>
      <c r="AP157" s="30"/>
      <c r="AS157" s="37"/>
      <c r="AT157" s="30"/>
      <c r="AW157" s="37"/>
      <c r="AX157" s="30"/>
      <c r="BA157" s="37"/>
      <c r="BB157" s="30"/>
      <c r="BE157" s="37"/>
      <c r="BF157" s="30"/>
      <c r="BI157" s="37"/>
      <c r="BJ157" s="30"/>
      <c r="BM157" s="37"/>
      <c r="BN157" s="30"/>
      <c r="BQ157" s="37"/>
    </row>
    <row r="158" spans="2:69" ht="13" x14ac:dyDescent="0.3">
      <c r="B158" s="36" t="s">
        <v>
104</v>
      </c>
      <c r="C158" s="64" t="s">
        <v>
337</v>
      </c>
      <c r="D158" s="36">
        <f t="shared" si="31"/>
        <v>
1600</v>
      </c>
      <c r="E158" s="26" t="s">
        <v>
347</v>
      </c>
      <c r="F158" s="35"/>
      <c r="G158" s="26"/>
      <c r="H158" s="36"/>
      <c r="I158" s="26"/>
      <c r="J158" s="28"/>
      <c r="K158" s="11"/>
      <c r="L158" s="11"/>
      <c r="M158" s="11"/>
      <c r="N158" s="11"/>
      <c r="O158" s="11"/>
      <c r="P158" s="106"/>
      <c r="Q158" s="11"/>
      <c r="R158" s="46"/>
      <c r="S158" s="85"/>
      <c r="T158" s="124"/>
      <c r="U158" s="124"/>
      <c r="V158" s="30"/>
      <c r="Y158" s="37"/>
      <c r="Z158" s="30"/>
      <c r="AC158" s="37"/>
      <c r="AD158" s="30"/>
      <c r="AG158" s="37"/>
      <c r="AH158" s="30"/>
      <c r="AK158" s="37"/>
      <c r="AL158" s="30"/>
      <c r="AO158" s="37"/>
      <c r="AP158" s="30"/>
      <c r="AS158" s="37"/>
      <c r="AT158" s="30"/>
      <c r="AW158" s="37"/>
      <c r="AX158" s="30"/>
      <c r="BA158" s="37"/>
      <c r="BB158" s="30"/>
      <c r="BE158" s="37"/>
      <c r="BF158" s="30"/>
      <c r="BI158" s="37"/>
      <c r="BJ158" s="30"/>
      <c r="BM158" s="37"/>
      <c r="BN158" s="30"/>
      <c r="BQ158" s="37"/>
    </row>
    <row r="159" spans="2:69" ht="13" x14ac:dyDescent="0.3">
      <c r="B159" s="36" t="s">
        <v>
104</v>
      </c>
      <c r="C159" s="87" t="s">
        <v>
337</v>
      </c>
      <c r="D159" s="88">
        <f t="shared" si="31"/>
        <v>
1600</v>
      </c>
      <c r="E159" s="89" t="s">
        <v>
348</v>
      </c>
      <c r="F159" s="90"/>
      <c r="G159" s="89"/>
      <c r="H159" s="88"/>
      <c r="I159" s="89"/>
      <c r="J159" s="91"/>
      <c r="K159" s="92"/>
      <c r="L159" s="92"/>
      <c r="M159" s="92"/>
      <c r="N159" s="92"/>
      <c r="O159" s="92"/>
      <c r="P159" s="113"/>
      <c r="Q159" s="92"/>
      <c r="R159" s="93"/>
      <c r="S159" s="122"/>
      <c r="T159" s="127"/>
      <c r="U159" s="127"/>
      <c r="V159" s="94"/>
      <c r="W159" s="95"/>
      <c r="X159" s="95"/>
      <c r="Y159" s="96"/>
      <c r="Z159" s="94"/>
      <c r="AA159" s="95"/>
      <c r="AB159" s="95"/>
      <c r="AC159" s="96"/>
      <c r="AD159" s="94"/>
      <c r="AE159" s="95"/>
      <c r="AF159" s="95"/>
      <c r="AG159" s="96"/>
      <c r="AH159" s="94"/>
      <c r="AI159" s="95"/>
      <c r="AJ159" s="95"/>
      <c r="AK159" s="96"/>
      <c r="AL159" s="94"/>
      <c r="AM159" s="95"/>
      <c r="AN159" s="95"/>
      <c r="AO159" s="96"/>
      <c r="AP159" s="94"/>
      <c r="AQ159" s="95"/>
      <c r="AR159" s="95"/>
      <c r="AS159" s="96"/>
      <c r="AT159" s="94"/>
      <c r="AU159" s="95"/>
      <c r="AV159" s="95"/>
      <c r="AW159" s="96"/>
      <c r="AX159" s="94"/>
      <c r="AY159" s="95"/>
      <c r="AZ159" s="95"/>
      <c r="BA159" s="96"/>
      <c r="BB159" s="94"/>
      <c r="BC159" s="95"/>
      <c r="BD159" s="95"/>
      <c r="BE159" s="96"/>
      <c r="BF159" s="94"/>
      <c r="BG159" s="95"/>
      <c r="BH159" s="95"/>
      <c r="BI159" s="96"/>
      <c r="BJ159" s="94"/>
      <c r="BK159" s="95"/>
      <c r="BL159" s="95"/>
      <c r="BM159" s="96"/>
      <c r="BN159" s="94"/>
      <c r="BO159" s="95"/>
      <c r="BP159" s="95"/>
      <c r="BQ159" s="96"/>
    </row>
    <row r="160" spans="2:69" ht="13" x14ac:dyDescent="0.3">
      <c r="B160" s="36" t="s">
        <v>
104</v>
      </c>
      <c r="C160" s="11" t="s">
        <v>
349</v>
      </c>
      <c r="D160" s="28">
        <v>
1700</v>
      </c>
      <c r="E160" s="26" t="s">
        <v>
71</v>
      </c>
      <c r="F160" s="35"/>
      <c r="G160" s="26"/>
      <c r="H160" s="36"/>
      <c r="I160" s="26"/>
      <c r="J160" s="28"/>
      <c r="K160" s="11"/>
      <c r="L160" s="11"/>
      <c r="M160" s="11"/>
      <c r="N160" s="11"/>
      <c r="O160" s="11"/>
      <c r="P160" s="106"/>
      <c r="Q160" s="11"/>
      <c r="R160" s="46"/>
      <c r="S160" s="85"/>
      <c r="T160" s="124"/>
      <c r="U160" s="124"/>
      <c r="V160" s="30"/>
      <c r="Y160" s="37"/>
      <c r="Z160" s="30"/>
      <c r="AC160" s="37"/>
      <c r="AD160" s="30"/>
      <c r="AG160" s="37"/>
      <c r="AH160" s="30"/>
      <c r="AK160" s="37"/>
      <c r="AL160" s="30"/>
      <c r="AO160" s="37"/>
      <c r="AP160" s="30"/>
      <c r="AS160" s="37"/>
      <c r="AT160" s="30"/>
      <c r="AW160" s="37"/>
      <c r="AX160" s="30"/>
      <c r="BA160" s="37"/>
      <c r="BB160" s="30"/>
      <c r="BE160" s="37"/>
      <c r="BF160" s="30"/>
      <c r="BI160" s="37"/>
      <c r="BJ160" s="30"/>
      <c r="BM160" s="37"/>
      <c r="BN160" s="30"/>
      <c r="BQ160" s="37"/>
    </row>
    <row r="161" spans="2:69" ht="13" x14ac:dyDescent="0.3">
      <c r="B161" s="36" t="s">
        <v>
104</v>
      </c>
      <c r="C161" s="64" t="s">
        <v>
349</v>
      </c>
      <c r="D161" s="36">
        <f t="shared" ref="D161:D164" si="32">
D160</f>
        <v>
1700</v>
      </c>
      <c r="E161" s="26"/>
      <c r="F161" s="35"/>
      <c r="G161" s="26"/>
      <c r="H161" s="36"/>
      <c r="I161" s="26"/>
      <c r="J161" s="28"/>
      <c r="K161" s="11"/>
      <c r="L161" s="11"/>
      <c r="M161" s="11"/>
      <c r="N161" s="11"/>
      <c r="O161" s="11"/>
      <c r="P161" s="106"/>
      <c r="Q161" s="11"/>
      <c r="R161" s="46"/>
      <c r="S161" s="85"/>
      <c r="T161" s="124"/>
      <c r="U161" s="124"/>
      <c r="V161" s="30"/>
      <c r="Y161" s="37"/>
      <c r="Z161" s="30"/>
      <c r="AC161" s="37"/>
      <c r="AD161" s="30"/>
      <c r="AG161" s="37"/>
      <c r="AH161" s="30"/>
      <c r="AK161" s="37"/>
      <c r="AL161" s="30"/>
      <c r="AO161" s="37"/>
      <c r="AP161" s="30"/>
      <c r="AS161" s="37"/>
      <c r="AT161" s="30"/>
      <c r="AW161" s="37"/>
      <c r="AX161" s="30"/>
      <c r="BA161" s="37"/>
      <c r="BB161" s="30"/>
      <c r="BE161" s="37"/>
      <c r="BF161" s="30"/>
      <c r="BI161" s="37"/>
      <c r="BJ161" s="30"/>
      <c r="BM161" s="37"/>
      <c r="BN161" s="30"/>
      <c r="BQ161" s="37"/>
    </row>
    <row r="162" spans="2:69" ht="13" x14ac:dyDescent="0.3">
      <c r="B162" s="36" t="s">
        <v>
104</v>
      </c>
      <c r="C162" s="64" t="s">
        <v>
349</v>
      </c>
      <c r="D162" s="36">
        <f t="shared" si="32"/>
        <v>
1700</v>
      </c>
      <c r="E162" s="26"/>
      <c r="F162" s="35"/>
      <c r="G162" s="26"/>
      <c r="H162" s="36"/>
      <c r="I162" s="26"/>
      <c r="J162" s="28"/>
      <c r="K162" s="11"/>
      <c r="L162" s="11"/>
      <c r="M162" s="11"/>
      <c r="N162" s="11"/>
      <c r="O162" s="11"/>
      <c r="P162" s="106"/>
      <c r="Q162" s="11"/>
      <c r="R162" s="46"/>
      <c r="S162" s="85"/>
      <c r="T162" s="124"/>
      <c r="U162" s="124"/>
      <c r="V162" s="30"/>
      <c r="Y162" s="37"/>
      <c r="Z162" s="30"/>
      <c r="AC162" s="37"/>
      <c r="AD162" s="30"/>
      <c r="AG162" s="37"/>
      <c r="AH162" s="30"/>
      <c r="AK162" s="37"/>
      <c r="AL162" s="30"/>
      <c r="AO162" s="37"/>
      <c r="AP162" s="30"/>
      <c r="AS162" s="37"/>
      <c r="AT162" s="30"/>
      <c r="AW162" s="37"/>
      <c r="AX162" s="30"/>
      <c r="BA162" s="37"/>
      <c r="BB162" s="30"/>
      <c r="BE162" s="37"/>
      <c r="BF162" s="30"/>
      <c r="BI162" s="37"/>
      <c r="BJ162" s="30"/>
      <c r="BM162" s="37"/>
      <c r="BN162" s="30"/>
      <c r="BQ162" s="37"/>
    </row>
    <row r="163" spans="2:69" ht="13" x14ac:dyDescent="0.3">
      <c r="B163" s="36" t="s">
        <v>
104</v>
      </c>
      <c r="C163" s="64" t="s">
        <v>
349</v>
      </c>
      <c r="D163" s="36">
        <f t="shared" si="32"/>
        <v>
1700</v>
      </c>
      <c r="E163" s="26"/>
      <c r="F163" s="35"/>
      <c r="G163" s="26"/>
      <c r="H163" s="36"/>
      <c r="I163" s="26"/>
      <c r="J163" s="28"/>
      <c r="K163" s="11"/>
      <c r="L163" s="11"/>
      <c r="M163" s="20"/>
      <c r="N163" s="20"/>
      <c r="O163" s="20"/>
      <c r="P163" s="108"/>
      <c r="Q163" s="20"/>
      <c r="R163" s="46"/>
      <c r="S163" s="85"/>
      <c r="T163" s="124"/>
      <c r="U163" s="124"/>
      <c r="V163" s="30"/>
      <c r="Y163" s="37"/>
      <c r="Z163" s="30"/>
      <c r="AC163" s="37"/>
      <c r="AD163" s="30"/>
      <c r="AG163" s="37"/>
      <c r="AH163" s="30"/>
      <c r="AK163" s="37"/>
      <c r="AL163" s="30"/>
      <c r="AO163" s="37"/>
      <c r="AP163" s="30"/>
      <c r="AS163" s="37"/>
      <c r="AT163" s="30"/>
      <c r="AW163" s="37"/>
      <c r="AX163" s="30"/>
      <c r="BA163" s="37"/>
      <c r="BB163" s="30"/>
      <c r="BE163" s="37"/>
      <c r="BF163" s="30"/>
      <c r="BI163" s="37"/>
      <c r="BJ163" s="30"/>
      <c r="BM163" s="37"/>
      <c r="BN163" s="30"/>
      <c r="BQ163" s="37"/>
    </row>
    <row r="164" spans="2:69" ht="13" x14ac:dyDescent="0.3">
      <c r="B164" s="56" t="s">
        <v>
104</v>
      </c>
      <c r="C164" s="71" t="s">
        <v>
349</v>
      </c>
      <c r="D164" s="56">
        <f t="shared" si="32"/>
        <v>
1700</v>
      </c>
      <c r="E164" s="59"/>
      <c r="F164" s="72"/>
      <c r="G164" s="59"/>
      <c r="H164" s="70"/>
      <c r="I164" s="59"/>
      <c r="J164" s="70"/>
      <c r="K164" s="20"/>
      <c r="L164" s="20"/>
      <c r="M164" s="153" t="s">
        <v>
82</v>
      </c>
      <c r="N164" s="150"/>
      <c r="O164" s="150"/>
      <c r="P164" s="150"/>
      <c r="Q164" s="151"/>
      <c r="R164" s="73">
        <f>
SUM(R23:R107)</f>
        <v>
240.99999999999997</v>
      </c>
      <c r="S164" s="86"/>
      <c r="T164" s="126"/>
      <c r="U164" s="126"/>
      <c r="V164" s="12"/>
      <c r="W164" s="13"/>
      <c r="X164" s="13"/>
      <c r="Y164" s="14"/>
      <c r="Z164" s="12"/>
      <c r="AA164" s="13"/>
      <c r="AB164" s="13"/>
      <c r="AC164" s="14"/>
      <c r="AD164" s="12"/>
      <c r="AE164" s="13"/>
      <c r="AF164" s="13"/>
      <c r="AG164" s="14"/>
      <c r="AH164" s="12"/>
      <c r="AI164" s="13"/>
      <c r="AJ164" s="13"/>
      <c r="AK164" s="14"/>
      <c r="AL164" s="12"/>
      <c r="AM164" s="13"/>
      <c r="AN164" s="13"/>
      <c r="AO164" s="14"/>
      <c r="AP164" s="12"/>
      <c r="AQ164" s="13"/>
      <c r="AR164" s="13"/>
      <c r="AS164" s="14"/>
      <c r="AT164" s="12"/>
      <c r="AU164" s="13"/>
      <c r="AV164" s="13"/>
      <c r="AW164" s="14"/>
      <c r="AX164" s="12"/>
      <c r="AY164" s="13"/>
      <c r="AZ164" s="13"/>
      <c r="BA164" s="14"/>
      <c r="BB164" s="12"/>
      <c r="BC164" s="13"/>
      <c r="BD164" s="13"/>
      <c r="BE164" s="14"/>
      <c r="BF164" s="12"/>
      <c r="BG164" s="13"/>
      <c r="BH164" s="13"/>
      <c r="BI164" s="14"/>
      <c r="BJ164" s="12"/>
      <c r="BK164" s="13"/>
      <c r="BL164" s="13"/>
      <c r="BM164" s="14"/>
      <c r="BN164" s="12"/>
      <c r="BO164" s="13"/>
      <c r="BP164" s="13"/>
      <c r="BQ164" s="14"/>
    </row>
    <row r="165" spans="2:69" ht="13" x14ac:dyDescent="0.3">
      <c r="B165" s="2"/>
      <c r="C165" s="2"/>
      <c r="D165" s="2"/>
      <c r="E165" s="3"/>
      <c r="F165" s="2"/>
      <c r="G165" s="3"/>
      <c r="H165" s="2"/>
      <c r="I165" s="3"/>
      <c r="J165" s="2"/>
      <c r="R165" s="4"/>
      <c r="S165" s="83"/>
      <c r="T165" s="128"/>
      <c r="U165" s="128"/>
    </row>
    <row r="166" spans="2:69" ht="13" x14ac:dyDescent="0.3">
      <c r="B166" s="2"/>
      <c r="C166" s="2"/>
      <c r="D166" s="2"/>
      <c r="E166" s="3"/>
      <c r="F166" s="2"/>
      <c r="G166" s="3"/>
      <c r="H166" s="2"/>
      <c r="I166" s="3"/>
      <c r="J166" s="2"/>
      <c r="R166" s="4"/>
      <c r="S166" s="83"/>
      <c r="T166" s="128"/>
      <c r="U166" s="128"/>
    </row>
    <row r="167" spans="2:69" ht="13" x14ac:dyDescent="0.3">
      <c r="B167" s="2"/>
      <c r="C167" s="2"/>
      <c r="D167" s="2"/>
      <c r="E167" s="3"/>
      <c r="F167" s="2"/>
      <c r="G167" s="3"/>
      <c r="H167" s="2"/>
      <c r="I167" s="3"/>
      <c r="J167" s="2"/>
      <c r="R167" s="4"/>
      <c r="S167" s="83"/>
      <c r="T167" s="128"/>
      <c r="U167" s="128"/>
    </row>
    <row r="168" spans="2:69" ht="13" x14ac:dyDescent="0.3">
      <c r="B168" s="2"/>
      <c r="C168" s="2"/>
      <c r="D168" s="2"/>
      <c r="E168" s="3"/>
      <c r="F168" s="2"/>
      <c r="G168" s="3"/>
      <c r="H168" s="2"/>
      <c r="I168" s="3"/>
      <c r="J168" s="2"/>
      <c r="R168" s="4"/>
      <c r="S168" s="83"/>
      <c r="T168" s="128"/>
      <c r="U168" s="128"/>
    </row>
    <row r="169" spans="2:69" ht="13" x14ac:dyDescent="0.3">
      <c r="B169" s="2"/>
      <c r="C169" s="2"/>
      <c r="D169" s="2"/>
      <c r="E169" s="3"/>
      <c r="F169" s="2"/>
      <c r="G169" s="3"/>
      <c r="H169" s="2"/>
      <c r="I169" s="3"/>
      <c r="J169" s="2"/>
      <c r="R169" s="4"/>
      <c r="S169" s="83"/>
      <c r="T169" s="128"/>
      <c r="U169" s="128"/>
    </row>
    <row r="170" spans="2:69" ht="13" x14ac:dyDescent="0.3">
      <c r="B170" s="2"/>
      <c r="C170" s="2"/>
      <c r="D170" s="2"/>
      <c r="E170" s="3"/>
      <c r="F170" s="2"/>
      <c r="G170" s="3"/>
      <c r="H170" s="2"/>
      <c r="I170" s="3"/>
      <c r="J170" s="2"/>
      <c r="R170" s="4"/>
      <c r="S170" s="83"/>
      <c r="T170" s="128"/>
      <c r="U170" s="128"/>
    </row>
    <row r="171" spans="2:69" ht="13" x14ac:dyDescent="0.3">
      <c r="B171" s="2"/>
      <c r="C171" s="2"/>
      <c r="D171" s="2"/>
      <c r="E171" s="3"/>
      <c r="F171" s="2"/>
      <c r="G171" s="3"/>
      <c r="H171" s="2"/>
      <c r="I171" s="3"/>
      <c r="J171" s="2"/>
      <c r="R171" s="4"/>
      <c r="S171" s="83"/>
      <c r="T171" s="128"/>
      <c r="U171" s="128"/>
    </row>
    <row r="172" spans="2:69" ht="13" x14ac:dyDescent="0.3">
      <c r="B172" s="2"/>
      <c r="C172" s="2"/>
      <c r="D172" s="2"/>
      <c r="E172" s="3"/>
      <c r="F172" s="2"/>
      <c r="G172" s="3"/>
      <c r="H172" s="2"/>
      <c r="I172" s="3"/>
      <c r="J172" s="2"/>
      <c r="R172" s="4"/>
      <c r="S172" s="83"/>
      <c r="T172" s="128"/>
      <c r="U172" s="128"/>
    </row>
    <row r="173" spans="2:69" ht="13" x14ac:dyDescent="0.3">
      <c r="B173" s="2"/>
      <c r="C173" s="2"/>
      <c r="D173" s="2"/>
      <c r="E173" s="3"/>
      <c r="F173" s="2"/>
      <c r="G173" s="3"/>
      <c r="H173" s="2"/>
      <c r="I173" s="3"/>
      <c r="J173" s="2"/>
      <c r="R173" s="4"/>
      <c r="S173" s="83"/>
      <c r="T173" s="128"/>
      <c r="U173" s="128"/>
    </row>
    <row r="174" spans="2:69" ht="13" x14ac:dyDescent="0.3">
      <c r="B174" s="2"/>
      <c r="C174" s="2"/>
      <c r="D174" s="2"/>
      <c r="E174" s="3"/>
      <c r="F174" s="2"/>
      <c r="G174" s="3"/>
      <c r="H174" s="2"/>
      <c r="I174" s="3"/>
      <c r="J174" s="2"/>
      <c r="R174" s="4"/>
      <c r="S174" s="83"/>
      <c r="T174" s="128"/>
      <c r="U174" s="128"/>
    </row>
    <row r="175" spans="2:69" ht="13" x14ac:dyDescent="0.3">
      <c r="B175" s="2"/>
      <c r="C175" s="2"/>
      <c r="D175" s="2"/>
      <c r="E175" s="3"/>
      <c r="F175" s="2"/>
      <c r="G175" s="3"/>
      <c r="H175" s="2"/>
      <c r="I175" s="3"/>
      <c r="J175" s="2"/>
      <c r="R175" s="4"/>
      <c r="S175" s="83"/>
      <c r="T175" s="128"/>
      <c r="U175" s="128"/>
    </row>
    <row r="176" spans="2:69" ht="13" x14ac:dyDescent="0.3">
      <c r="B176" s="2"/>
      <c r="C176" s="2"/>
      <c r="D176" s="2"/>
      <c r="E176" s="3"/>
      <c r="F176" s="2"/>
      <c r="G176" s="3"/>
      <c r="H176" s="2"/>
      <c r="I176" s="3"/>
      <c r="J176" s="2"/>
      <c r="R176" s="4"/>
      <c r="S176" s="83"/>
      <c r="T176" s="128"/>
      <c r="U176" s="128"/>
    </row>
    <row r="177" spans="2:21" ht="13" x14ac:dyDescent="0.3">
      <c r="B177" s="2"/>
      <c r="C177" s="2"/>
      <c r="D177" s="2"/>
      <c r="E177" s="3"/>
      <c r="F177" s="2"/>
      <c r="G177" s="3"/>
      <c r="H177" s="2"/>
      <c r="I177" s="3"/>
      <c r="J177" s="2"/>
      <c r="R177" s="4"/>
      <c r="S177" s="83"/>
      <c r="T177" s="128"/>
      <c r="U177" s="128"/>
    </row>
    <row r="178" spans="2:21" ht="13" x14ac:dyDescent="0.3">
      <c r="B178" s="2"/>
      <c r="C178" s="2"/>
      <c r="D178" s="2"/>
      <c r="E178" s="3"/>
      <c r="F178" s="2"/>
      <c r="G178" s="3"/>
      <c r="H178" s="2"/>
      <c r="I178" s="3"/>
      <c r="J178" s="2"/>
      <c r="R178" s="4"/>
      <c r="S178" s="83"/>
      <c r="T178" s="128"/>
      <c r="U178" s="128"/>
    </row>
    <row r="179" spans="2:21" ht="13" x14ac:dyDescent="0.3">
      <c r="B179" s="2"/>
      <c r="C179" s="2"/>
      <c r="D179" s="2"/>
      <c r="E179" s="3"/>
      <c r="F179" s="2"/>
      <c r="G179" s="3"/>
      <c r="H179" s="2"/>
      <c r="I179" s="3"/>
      <c r="J179" s="2"/>
      <c r="R179" s="4"/>
      <c r="S179" s="83"/>
      <c r="T179" s="128"/>
      <c r="U179" s="128"/>
    </row>
    <row r="180" spans="2:21" ht="13" x14ac:dyDescent="0.3">
      <c r="B180" s="2"/>
      <c r="C180" s="2"/>
      <c r="D180" s="2"/>
      <c r="E180" s="3"/>
      <c r="F180" s="2"/>
      <c r="G180" s="3"/>
      <c r="H180" s="2"/>
      <c r="I180" s="3"/>
      <c r="J180" s="2"/>
      <c r="R180" s="4"/>
      <c r="S180" s="83"/>
      <c r="T180" s="128"/>
      <c r="U180" s="128"/>
    </row>
    <row r="181" spans="2:21" ht="13" x14ac:dyDescent="0.3">
      <c r="B181" s="2"/>
      <c r="C181" s="2"/>
      <c r="D181" s="2"/>
      <c r="E181" s="3"/>
      <c r="F181" s="2"/>
      <c r="G181" s="3"/>
      <c r="H181" s="2"/>
      <c r="I181" s="3"/>
      <c r="J181" s="2"/>
      <c r="R181" s="4"/>
      <c r="S181" s="83"/>
      <c r="T181" s="128"/>
      <c r="U181" s="128"/>
    </row>
    <row r="182" spans="2:21" ht="13" x14ac:dyDescent="0.3">
      <c r="B182" s="2"/>
      <c r="C182" s="2"/>
      <c r="D182" s="2"/>
      <c r="E182" s="3"/>
      <c r="F182" s="2"/>
      <c r="G182" s="3"/>
      <c r="H182" s="2"/>
      <c r="I182" s="3"/>
      <c r="J182" s="2"/>
      <c r="R182" s="4"/>
      <c r="S182" s="83"/>
      <c r="T182" s="128"/>
      <c r="U182" s="128"/>
    </row>
    <row r="183" spans="2:21" ht="13" x14ac:dyDescent="0.3">
      <c r="B183" s="2"/>
      <c r="C183" s="2"/>
      <c r="D183" s="2"/>
      <c r="E183" s="3"/>
      <c r="F183" s="2"/>
      <c r="G183" s="3"/>
      <c r="H183" s="2"/>
      <c r="I183" s="3"/>
      <c r="J183" s="2"/>
      <c r="R183" s="4"/>
      <c r="S183" s="83"/>
      <c r="T183" s="128"/>
      <c r="U183" s="128"/>
    </row>
    <row r="184" spans="2:21" ht="13" x14ac:dyDescent="0.3">
      <c r="B184" s="2"/>
      <c r="C184" s="2"/>
      <c r="D184" s="2"/>
      <c r="E184" s="3"/>
      <c r="F184" s="2"/>
      <c r="G184" s="3"/>
      <c r="H184" s="2"/>
      <c r="I184" s="3"/>
      <c r="J184" s="2"/>
      <c r="R184" s="4"/>
      <c r="S184" s="83"/>
      <c r="T184" s="128"/>
      <c r="U184" s="128"/>
    </row>
    <row r="185" spans="2:21" ht="17.25" customHeight="1" x14ac:dyDescent="0.3">
      <c r="B185" s="2"/>
      <c r="C185" s="2"/>
      <c r="D185" s="2"/>
      <c r="E185" s="3"/>
      <c r="F185" s="2"/>
      <c r="G185" s="3"/>
      <c r="H185" s="2"/>
      <c r="I185" s="3"/>
      <c r="J185" s="2"/>
      <c r="R185" s="4"/>
      <c r="S185" s="83"/>
      <c r="T185" s="128"/>
      <c r="U185" s="128"/>
    </row>
    <row r="186" spans="2:21" ht="17.25" customHeight="1" x14ac:dyDescent="0.3">
      <c r="B186" s="2"/>
      <c r="C186" s="2"/>
      <c r="D186" s="2"/>
      <c r="E186" s="3"/>
      <c r="F186" s="2"/>
      <c r="G186" s="3"/>
      <c r="H186" s="2"/>
      <c r="I186" s="3"/>
      <c r="J186" s="2"/>
      <c r="R186" s="4"/>
      <c r="S186" s="83"/>
      <c r="T186" s="128"/>
      <c r="U186" s="128"/>
    </row>
    <row r="187" spans="2:21" ht="17.25" customHeight="1" x14ac:dyDescent="0.3">
      <c r="B187" s="2"/>
      <c r="C187" s="2"/>
      <c r="D187" s="2"/>
      <c r="E187" s="3"/>
      <c r="F187" s="2"/>
      <c r="G187" s="3"/>
      <c r="H187" s="2"/>
      <c r="I187" s="3"/>
      <c r="J187" s="2"/>
      <c r="R187" s="4"/>
      <c r="S187" s="83"/>
      <c r="T187" s="128"/>
      <c r="U187" s="128"/>
    </row>
    <row r="188" spans="2:21" ht="17.25" customHeight="1" x14ac:dyDescent="0.3">
      <c r="B188" s="2"/>
      <c r="C188" s="2"/>
      <c r="D188" s="2"/>
      <c r="E188" s="3"/>
      <c r="F188" s="2"/>
      <c r="G188" s="3"/>
      <c r="H188" s="2"/>
      <c r="I188" s="3"/>
      <c r="J188" s="2"/>
      <c r="R188" s="4"/>
      <c r="S188" s="83"/>
      <c r="T188" s="128"/>
      <c r="U188" s="128"/>
    </row>
    <row r="189" spans="2:21" ht="17.25" customHeight="1" x14ac:dyDescent="0.3">
      <c r="B189" s="2"/>
      <c r="C189" s="2"/>
      <c r="D189" s="2"/>
      <c r="E189" s="3"/>
      <c r="F189" s="2"/>
      <c r="G189" s="3"/>
      <c r="H189" s="2"/>
      <c r="I189" s="3"/>
      <c r="J189" s="2"/>
      <c r="R189" s="4"/>
      <c r="S189" s="83"/>
      <c r="T189" s="128"/>
      <c r="U189" s="128"/>
    </row>
    <row r="190" spans="2:21" ht="17.25" customHeight="1" x14ac:dyDescent="0.3">
      <c r="B190" s="2"/>
      <c r="C190" s="2"/>
      <c r="D190" s="2"/>
      <c r="E190" s="3"/>
      <c r="F190" s="2"/>
      <c r="G190" s="3"/>
      <c r="H190" s="2"/>
      <c r="I190" s="3"/>
      <c r="J190" s="2"/>
      <c r="R190" s="4"/>
      <c r="S190" s="83"/>
      <c r="T190" s="128"/>
      <c r="U190" s="128"/>
    </row>
    <row r="191" spans="2:21" ht="17.25" customHeight="1" x14ac:dyDescent="0.3">
      <c r="B191" s="2"/>
      <c r="C191" s="2"/>
      <c r="D191" s="2"/>
      <c r="E191" s="3"/>
      <c r="F191" s="2"/>
      <c r="G191" s="3"/>
      <c r="H191" s="2"/>
      <c r="I191" s="3"/>
      <c r="J191" s="2"/>
      <c r="R191" s="4"/>
      <c r="S191" s="83"/>
      <c r="T191" s="128"/>
      <c r="U191" s="128"/>
    </row>
    <row r="192" spans="2:21" ht="17.25" customHeight="1" x14ac:dyDescent="0.3">
      <c r="B192" s="2"/>
      <c r="C192" s="2"/>
      <c r="D192" s="2"/>
      <c r="E192" s="3"/>
      <c r="F192" s="2"/>
      <c r="G192" s="3"/>
      <c r="H192" s="2"/>
      <c r="I192" s="3"/>
      <c r="J192" s="2"/>
      <c r="R192" s="4"/>
      <c r="S192" s="83"/>
      <c r="T192" s="128"/>
      <c r="U192" s="128"/>
    </row>
    <row r="193" spans="2:21" ht="17.25" customHeight="1" x14ac:dyDescent="0.3">
      <c r="B193" s="2"/>
      <c r="C193" s="2"/>
      <c r="D193" s="2"/>
      <c r="E193" s="3"/>
      <c r="F193" s="2"/>
      <c r="G193" s="3"/>
      <c r="H193" s="2"/>
      <c r="I193" s="3"/>
      <c r="J193" s="2"/>
      <c r="R193" s="4"/>
      <c r="S193" s="83"/>
      <c r="T193" s="128"/>
      <c r="U193" s="128"/>
    </row>
    <row r="194" spans="2:21" ht="17.25" customHeight="1" x14ac:dyDescent="0.3">
      <c r="B194" s="2"/>
      <c r="C194" s="2"/>
      <c r="D194" s="2"/>
      <c r="E194" s="3"/>
      <c r="F194" s="2"/>
      <c r="G194" s="3"/>
      <c r="H194" s="2"/>
      <c r="I194" s="3"/>
      <c r="J194" s="2"/>
      <c r="R194" s="4"/>
      <c r="S194" s="83"/>
      <c r="T194" s="128"/>
      <c r="U194" s="128"/>
    </row>
    <row r="195" spans="2:21" ht="17.25" customHeight="1" x14ac:dyDescent="0.3">
      <c r="B195" s="2"/>
      <c r="C195" s="2"/>
      <c r="D195" s="2"/>
      <c r="E195" s="3"/>
      <c r="F195" s="2"/>
      <c r="G195" s="3"/>
      <c r="H195" s="2"/>
      <c r="I195" s="3"/>
      <c r="J195" s="2"/>
      <c r="R195" s="4"/>
      <c r="S195" s="83"/>
      <c r="T195" s="128"/>
      <c r="U195" s="128"/>
    </row>
    <row r="196" spans="2:21" ht="17.25" customHeight="1" x14ac:dyDescent="0.3">
      <c r="B196" s="2"/>
      <c r="C196" s="2"/>
      <c r="D196" s="2"/>
      <c r="E196" s="3"/>
      <c r="F196" s="2"/>
      <c r="G196" s="3"/>
      <c r="H196" s="2"/>
      <c r="I196" s="3"/>
      <c r="J196" s="2"/>
      <c r="R196" s="4"/>
      <c r="S196" s="83"/>
      <c r="T196" s="128"/>
      <c r="U196" s="128"/>
    </row>
    <row r="197" spans="2:21" ht="17.25" customHeight="1" x14ac:dyDescent="0.3">
      <c r="B197" s="2"/>
      <c r="C197" s="2"/>
      <c r="D197" s="2"/>
      <c r="E197" s="3"/>
      <c r="F197" s="2"/>
      <c r="G197" s="3"/>
      <c r="H197" s="2"/>
      <c r="I197" s="3"/>
      <c r="J197" s="2"/>
      <c r="R197" s="4"/>
      <c r="S197" s="83"/>
      <c r="T197" s="128"/>
      <c r="U197" s="128"/>
    </row>
    <row r="198" spans="2:21" ht="17.25" customHeight="1" x14ac:dyDescent="0.3">
      <c r="B198" s="2"/>
      <c r="C198" s="2"/>
      <c r="D198" s="2"/>
      <c r="E198" s="3"/>
      <c r="F198" s="2"/>
      <c r="G198" s="3"/>
      <c r="H198" s="2"/>
      <c r="I198" s="3"/>
      <c r="J198" s="2"/>
      <c r="R198" s="4"/>
      <c r="S198" s="83"/>
      <c r="T198" s="128"/>
      <c r="U198" s="128"/>
    </row>
    <row r="199" spans="2:21" ht="17.25" customHeight="1" x14ac:dyDescent="0.3">
      <c r="B199" s="2"/>
      <c r="C199" s="2"/>
      <c r="D199" s="2"/>
      <c r="E199" s="3"/>
      <c r="F199" s="2"/>
      <c r="G199" s="3"/>
      <c r="H199" s="2"/>
      <c r="I199" s="3"/>
      <c r="J199" s="2"/>
      <c r="R199" s="4"/>
      <c r="S199" s="83"/>
      <c r="T199" s="128"/>
      <c r="U199" s="128"/>
    </row>
    <row r="200" spans="2:21" ht="17.25" customHeight="1" x14ac:dyDescent="0.3">
      <c r="B200" s="2"/>
      <c r="C200" s="2"/>
      <c r="D200" s="2"/>
      <c r="E200" s="3"/>
      <c r="F200" s="2"/>
      <c r="G200" s="3"/>
      <c r="H200" s="2"/>
      <c r="I200" s="3"/>
      <c r="J200" s="2"/>
      <c r="R200" s="4"/>
      <c r="S200" s="83"/>
      <c r="T200" s="128"/>
      <c r="U200" s="128"/>
    </row>
    <row r="201" spans="2:21" ht="17.25" customHeight="1" x14ac:dyDescent="0.3">
      <c r="B201" s="2"/>
      <c r="C201" s="2"/>
      <c r="D201" s="2"/>
      <c r="E201" s="3"/>
      <c r="F201" s="2"/>
      <c r="G201" s="3"/>
      <c r="H201" s="2"/>
      <c r="I201" s="3"/>
      <c r="J201" s="2"/>
      <c r="R201" s="4"/>
      <c r="S201" s="83"/>
      <c r="T201" s="128"/>
      <c r="U201" s="128"/>
    </row>
    <row r="202" spans="2:21" ht="17.25" customHeight="1" x14ac:dyDescent="0.3">
      <c r="B202" s="2"/>
      <c r="C202" s="2"/>
      <c r="D202" s="2"/>
      <c r="E202" s="3"/>
      <c r="F202" s="2"/>
      <c r="G202" s="3"/>
      <c r="H202" s="2"/>
      <c r="I202" s="3"/>
      <c r="J202" s="2"/>
      <c r="R202" s="4"/>
      <c r="S202" s="83"/>
      <c r="T202" s="128"/>
      <c r="U202" s="128"/>
    </row>
    <row r="203" spans="2:21" ht="17.25" customHeight="1" x14ac:dyDescent="0.3">
      <c r="B203" s="2"/>
      <c r="C203" s="2"/>
      <c r="D203" s="2"/>
      <c r="E203" s="3"/>
      <c r="F203" s="2"/>
      <c r="G203" s="3"/>
      <c r="H203" s="2"/>
      <c r="I203" s="3"/>
      <c r="J203" s="2"/>
      <c r="R203" s="4"/>
      <c r="S203" s="83"/>
      <c r="T203" s="128"/>
      <c r="U203" s="128"/>
    </row>
    <row r="204" spans="2:21" ht="17.25" customHeight="1" x14ac:dyDescent="0.3">
      <c r="B204" s="2"/>
      <c r="C204" s="2"/>
      <c r="D204" s="2"/>
      <c r="E204" s="3"/>
      <c r="F204" s="2"/>
      <c r="G204" s="3"/>
      <c r="H204" s="2"/>
      <c r="I204" s="3"/>
      <c r="J204" s="2"/>
      <c r="R204" s="4"/>
      <c r="S204" s="83"/>
      <c r="T204" s="128"/>
      <c r="U204" s="128"/>
    </row>
    <row r="205" spans="2:21" ht="17.25" customHeight="1" x14ac:dyDescent="0.3">
      <c r="B205" s="2"/>
      <c r="C205" s="2"/>
      <c r="D205" s="2"/>
      <c r="E205" s="3"/>
      <c r="F205" s="2"/>
      <c r="G205" s="3"/>
      <c r="H205" s="2"/>
      <c r="I205" s="3"/>
      <c r="J205" s="2"/>
      <c r="R205" s="4"/>
      <c r="S205" s="83"/>
      <c r="T205" s="128"/>
      <c r="U205" s="128"/>
    </row>
    <row r="206" spans="2:21" ht="17.25" customHeight="1" x14ac:dyDescent="0.3">
      <c r="B206" s="2"/>
      <c r="C206" s="2"/>
      <c r="D206" s="2"/>
      <c r="E206" s="3"/>
      <c r="F206" s="2"/>
      <c r="G206" s="3"/>
      <c r="H206" s="2"/>
      <c r="I206" s="3"/>
      <c r="J206" s="2"/>
      <c r="R206" s="4"/>
      <c r="S206" s="83"/>
      <c r="T206" s="128"/>
      <c r="U206" s="128"/>
    </row>
    <row r="207" spans="2:21" ht="17.25" customHeight="1" x14ac:dyDescent="0.3">
      <c r="B207" s="2"/>
      <c r="C207" s="2"/>
      <c r="D207" s="2"/>
      <c r="E207" s="3"/>
      <c r="F207" s="2"/>
      <c r="G207" s="3"/>
      <c r="H207" s="2"/>
      <c r="I207" s="3"/>
      <c r="J207" s="2"/>
      <c r="R207" s="4"/>
      <c r="S207" s="83"/>
      <c r="T207" s="128"/>
      <c r="U207" s="128"/>
    </row>
    <row r="208" spans="2:21" ht="17.25" customHeight="1" x14ac:dyDescent="0.3">
      <c r="B208" s="2"/>
      <c r="C208" s="2"/>
      <c r="D208" s="2"/>
      <c r="E208" s="3"/>
      <c r="F208" s="2"/>
      <c r="G208" s="3"/>
      <c r="H208" s="2"/>
      <c r="I208" s="3"/>
      <c r="J208" s="2"/>
      <c r="R208" s="4"/>
      <c r="S208" s="83"/>
      <c r="T208" s="128"/>
      <c r="U208" s="128"/>
    </row>
    <row r="209" spans="2:21" ht="17.25" customHeight="1" x14ac:dyDescent="0.3">
      <c r="B209" s="2"/>
      <c r="C209" s="2"/>
      <c r="D209" s="2"/>
      <c r="E209" s="3"/>
      <c r="F209" s="2"/>
      <c r="G209" s="3"/>
      <c r="H209" s="2"/>
      <c r="I209" s="3"/>
      <c r="J209" s="2"/>
      <c r="R209" s="4"/>
      <c r="S209" s="83"/>
      <c r="T209" s="128"/>
      <c r="U209" s="128"/>
    </row>
    <row r="210" spans="2:21" ht="17.25" customHeight="1" x14ac:dyDescent="0.3">
      <c r="B210" s="2"/>
      <c r="C210" s="2"/>
      <c r="D210" s="2"/>
      <c r="E210" s="3"/>
      <c r="F210" s="2"/>
      <c r="G210" s="3"/>
      <c r="H210" s="2"/>
      <c r="I210" s="3"/>
      <c r="J210" s="2"/>
      <c r="R210" s="4"/>
      <c r="S210" s="83"/>
      <c r="T210" s="128"/>
      <c r="U210" s="128"/>
    </row>
    <row r="211" spans="2:21" ht="17.25" customHeight="1" x14ac:dyDescent="0.3">
      <c r="B211" s="2"/>
      <c r="C211" s="2"/>
      <c r="D211" s="2"/>
      <c r="E211" s="3"/>
      <c r="F211" s="2"/>
      <c r="G211" s="3"/>
      <c r="H211" s="2"/>
      <c r="I211" s="3"/>
      <c r="J211" s="2"/>
      <c r="R211" s="4"/>
      <c r="S211" s="83"/>
      <c r="T211" s="128"/>
      <c r="U211" s="128"/>
    </row>
    <row r="212" spans="2:21" ht="17.25" customHeight="1" x14ac:dyDescent="0.3">
      <c r="B212" s="2"/>
      <c r="C212" s="2"/>
      <c r="D212" s="2"/>
      <c r="E212" s="3"/>
      <c r="F212" s="2"/>
      <c r="G212" s="3"/>
      <c r="H212" s="2"/>
      <c r="I212" s="3"/>
      <c r="J212" s="2"/>
      <c r="R212" s="4"/>
      <c r="S212" s="83"/>
      <c r="T212" s="128"/>
      <c r="U212" s="128"/>
    </row>
    <row r="213" spans="2:21" ht="17.25" customHeight="1" x14ac:dyDescent="0.3">
      <c r="B213" s="2"/>
      <c r="C213" s="2"/>
      <c r="D213" s="2"/>
      <c r="E213" s="3"/>
      <c r="F213" s="2"/>
      <c r="G213" s="3"/>
      <c r="H213" s="2"/>
      <c r="I213" s="3"/>
      <c r="J213" s="2"/>
      <c r="R213" s="4"/>
      <c r="S213" s="83"/>
      <c r="T213" s="128"/>
      <c r="U213" s="128"/>
    </row>
    <row r="214" spans="2:21" ht="17.25" customHeight="1" x14ac:dyDescent="0.3">
      <c r="B214" s="2"/>
      <c r="C214" s="2"/>
      <c r="D214" s="2"/>
      <c r="E214" s="3"/>
      <c r="F214" s="2"/>
      <c r="G214" s="3"/>
      <c r="H214" s="2"/>
      <c r="I214" s="3"/>
      <c r="J214" s="2"/>
      <c r="R214" s="4"/>
      <c r="S214" s="83"/>
      <c r="T214" s="128"/>
      <c r="U214" s="128"/>
    </row>
    <row r="215" spans="2:21" ht="17.25" customHeight="1" x14ac:dyDescent="0.3">
      <c r="B215" s="2"/>
      <c r="C215" s="2"/>
      <c r="D215" s="2"/>
      <c r="E215" s="3"/>
      <c r="F215" s="2"/>
      <c r="G215" s="3"/>
      <c r="H215" s="2"/>
      <c r="I215" s="3"/>
      <c r="J215" s="2"/>
      <c r="R215" s="4"/>
      <c r="S215" s="83"/>
      <c r="T215" s="128"/>
      <c r="U215" s="128"/>
    </row>
    <row r="216" spans="2:21" ht="17.25" customHeight="1" x14ac:dyDescent="0.3">
      <c r="B216" s="2"/>
      <c r="C216" s="2"/>
      <c r="D216" s="2"/>
      <c r="E216" s="3"/>
      <c r="F216" s="2"/>
      <c r="G216" s="3"/>
      <c r="H216" s="2"/>
      <c r="I216" s="3"/>
      <c r="J216" s="2"/>
      <c r="R216" s="4"/>
      <c r="S216" s="83"/>
      <c r="T216" s="128"/>
      <c r="U216" s="128"/>
    </row>
    <row r="217" spans="2:21" ht="17.25" customHeight="1" x14ac:dyDescent="0.3">
      <c r="B217" s="2"/>
      <c r="C217" s="2"/>
      <c r="D217" s="2"/>
      <c r="E217" s="3"/>
      <c r="F217" s="2"/>
      <c r="G217" s="3"/>
      <c r="H217" s="2"/>
      <c r="I217" s="3"/>
      <c r="J217" s="2"/>
      <c r="R217" s="4"/>
      <c r="S217" s="83"/>
      <c r="T217" s="128"/>
      <c r="U217" s="128"/>
    </row>
    <row r="218" spans="2:21" ht="17.25" customHeight="1" x14ac:dyDescent="0.3">
      <c r="B218" s="2"/>
      <c r="C218" s="2"/>
      <c r="D218" s="2"/>
      <c r="E218" s="3"/>
      <c r="F218" s="2"/>
      <c r="G218" s="3"/>
      <c r="H218" s="2"/>
      <c r="I218" s="3"/>
      <c r="J218" s="2"/>
      <c r="R218" s="4"/>
      <c r="S218" s="83"/>
      <c r="T218" s="128"/>
      <c r="U218" s="128"/>
    </row>
    <row r="219" spans="2:21" ht="17.25" customHeight="1" x14ac:dyDescent="0.3">
      <c r="B219" s="2"/>
      <c r="C219" s="2"/>
      <c r="D219" s="2"/>
      <c r="E219" s="3"/>
      <c r="F219" s="2"/>
      <c r="G219" s="3"/>
      <c r="H219" s="2"/>
      <c r="I219" s="3"/>
      <c r="J219" s="2"/>
      <c r="R219" s="4"/>
      <c r="S219" s="83"/>
      <c r="T219" s="128"/>
      <c r="U219" s="128"/>
    </row>
    <row r="220" spans="2:21" ht="17.25" customHeight="1" x14ac:dyDescent="0.3">
      <c r="B220" s="2"/>
      <c r="C220" s="2"/>
      <c r="D220" s="2"/>
      <c r="E220" s="3"/>
      <c r="F220" s="2"/>
      <c r="G220" s="3"/>
      <c r="H220" s="2"/>
      <c r="I220" s="3"/>
      <c r="J220" s="2"/>
      <c r="R220" s="4"/>
      <c r="S220" s="83"/>
      <c r="T220" s="128"/>
      <c r="U220" s="128"/>
    </row>
    <row r="221" spans="2:21" ht="17.25" customHeight="1" x14ac:dyDescent="0.3">
      <c r="B221" s="2"/>
      <c r="C221" s="2"/>
      <c r="D221" s="2"/>
      <c r="E221" s="3"/>
      <c r="F221" s="2"/>
      <c r="G221" s="3"/>
      <c r="H221" s="2"/>
      <c r="I221" s="3"/>
      <c r="J221" s="2"/>
      <c r="R221" s="4"/>
      <c r="S221" s="83"/>
      <c r="T221" s="128"/>
      <c r="U221" s="128"/>
    </row>
    <row r="222" spans="2:21" ht="17.25" customHeight="1" x14ac:dyDescent="0.3">
      <c r="B222" s="2"/>
      <c r="C222" s="2"/>
      <c r="D222" s="2"/>
      <c r="E222" s="3"/>
      <c r="F222" s="2"/>
      <c r="G222" s="3"/>
      <c r="H222" s="2"/>
      <c r="I222" s="3"/>
      <c r="J222" s="2"/>
      <c r="R222" s="4"/>
      <c r="S222" s="83"/>
      <c r="T222" s="128"/>
      <c r="U222" s="128"/>
    </row>
    <row r="223" spans="2:21" ht="17.25" customHeight="1" x14ac:dyDescent="0.3">
      <c r="B223" s="2"/>
      <c r="C223" s="2"/>
      <c r="D223" s="2"/>
      <c r="E223" s="3"/>
      <c r="F223" s="2"/>
      <c r="G223" s="3"/>
      <c r="H223" s="2"/>
      <c r="I223" s="3"/>
      <c r="J223" s="2"/>
      <c r="R223" s="4"/>
      <c r="S223" s="83"/>
      <c r="T223" s="128"/>
      <c r="U223" s="128"/>
    </row>
    <row r="224" spans="2:21" ht="17.25" customHeight="1" x14ac:dyDescent="0.3">
      <c r="B224" s="2"/>
      <c r="C224" s="2"/>
      <c r="D224" s="2"/>
      <c r="E224" s="3"/>
      <c r="F224" s="2"/>
      <c r="G224" s="3"/>
      <c r="H224" s="2"/>
      <c r="I224" s="3"/>
      <c r="J224" s="2"/>
      <c r="R224" s="4"/>
      <c r="S224" s="83"/>
      <c r="T224" s="128"/>
      <c r="U224" s="128"/>
    </row>
    <row r="225" spans="2:21" ht="17.25" customHeight="1" x14ac:dyDescent="0.3">
      <c r="B225" s="2"/>
      <c r="C225" s="2"/>
      <c r="D225" s="2"/>
      <c r="E225" s="3"/>
      <c r="F225" s="2"/>
      <c r="G225" s="3"/>
      <c r="H225" s="2"/>
      <c r="I225" s="3"/>
      <c r="J225" s="2"/>
      <c r="R225" s="4"/>
      <c r="S225" s="83"/>
      <c r="T225" s="128"/>
      <c r="U225" s="128"/>
    </row>
    <row r="226" spans="2:21" ht="17.25" customHeight="1" x14ac:dyDescent="0.3">
      <c r="B226" s="2"/>
      <c r="C226" s="2"/>
      <c r="D226" s="2"/>
      <c r="E226" s="3"/>
      <c r="F226" s="2"/>
      <c r="G226" s="3"/>
      <c r="H226" s="2"/>
      <c r="I226" s="3"/>
      <c r="J226" s="2"/>
      <c r="R226" s="4"/>
      <c r="S226" s="83"/>
      <c r="T226" s="128"/>
      <c r="U226" s="128"/>
    </row>
    <row r="227" spans="2:21" ht="17.25" customHeight="1" x14ac:dyDescent="0.3">
      <c r="B227" s="2"/>
      <c r="C227" s="2"/>
      <c r="D227" s="2"/>
      <c r="E227" s="3"/>
      <c r="F227" s="2"/>
      <c r="G227" s="3"/>
      <c r="H227" s="2"/>
      <c r="I227" s="3"/>
      <c r="J227" s="2"/>
      <c r="R227" s="4"/>
      <c r="S227" s="83"/>
      <c r="T227" s="128"/>
      <c r="U227" s="128"/>
    </row>
    <row r="228" spans="2:21" ht="17.25" customHeight="1" x14ac:dyDescent="0.3">
      <c r="B228" s="2"/>
      <c r="C228" s="2"/>
      <c r="D228" s="2"/>
      <c r="E228" s="3"/>
      <c r="F228" s="2"/>
      <c r="G228" s="3"/>
      <c r="H228" s="2"/>
      <c r="I228" s="3"/>
      <c r="J228" s="2"/>
      <c r="R228" s="4"/>
      <c r="S228" s="83"/>
      <c r="T228" s="128"/>
      <c r="U228" s="128"/>
    </row>
    <row r="229" spans="2:21" ht="17.25" customHeight="1" x14ac:dyDescent="0.3">
      <c r="B229" s="2"/>
      <c r="C229" s="2"/>
      <c r="D229" s="2"/>
      <c r="E229" s="3"/>
      <c r="F229" s="2"/>
      <c r="G229" s="3"/>
      <c r="H229" s="2"/>
      <c r="I229" s="3"/>
      <c r="J229" s="2"/>
      <c r="R229" s="4"/>
      <c r="S229" s="83"/>
      <c r="T229" s="128"/>
      <c r="U229" s="128"/>
    </row>
    <row r="230" spans="2:21" ht="17.25" customHeight="1" x14ac:dyDescent="0.3">
      <c r="B230" s="2"/>
      <c r="C230" s="2"/>
      <c r="D230" s="2"/>
      <c r="E230" s="3"/>
      <c r="F230" s="2"/>
      <c r="G230" s="3"/>
      <c r="H230" s="2"/>
      <c r="I230" s="3"/>
      <c r="J230" s="2"/>
      <c r="R230" s="4"/>
      <c r="S230" s="83"/>
      <c r="T230" s="128"/>
      <c r="U230" s="128"/>
    </row>
    <row r="231" spans="2:21" ht="17.25" customHeight="1" x14ac:dyDescent="0.3">
      <c r="B231" s="2"/>
      <c r="C231" s="2"/>
      <c r="D231" s="2"/>
      <c r="E231" s="3"/>
      <c r="F231" s="2"/>
      <c r="G231" s="3"/>
      <c r="H231" s="2"/>
      <c r="I231" s="3"/>
      <c r="J231" s="2"/>
      <c r="R231" s="4"/>
      <c r="S231" s="83"/>
      <c r="T231" s="128"/>
      <c r="U231" s="128"/>
    </row>
    <row r="232" spans="2:21" ht="17.25" customHeight="1" x14ac:dyDescent="0.3">
      <c r="B232" s="2"/>
      <c r="C232" s="2"/>
      <c r="D232" s="2"/>
      <c r="E232" s="3"/>
      <c r="F232" s="2"/>
      <c r="G232" s="3"/>
      <c r="H232" s="2"/>
      <c r="I232" s="3"/>
      <c r="J232" s="2"/>
      <c r="R232" s="4"/>
      <c r="S232" s="83"/>
      <c r="T232" s="128"/>
      <c r="U232" s="128"/>
    </row>
    <row r="233" spans="2:21" ht="17.25" customHeight="1" x14ac:dyDescent="0.3">
      <c r="B233" s="2"/>
      <c r="C233" s="2"/>
      <c r="D233" s="2"/>
      <c r="E233" s="3"/>
      <c r="F233" s="2"/>
      <c r="G233" s="3"/>
      <c r="H233" s="2"/>
      <c r="I233" s="3"/>
      <c r="J233" s="2"/>
      <c r="R233" s="4"/>
      <c r="S233" s="83"/>
      <c r="T233" s="128"/>
      <c r="U233" s="128"/>
    </row>
    <row r="234" spans="2:21" ht="17.25" customHeight="1" x14ac:dyDescent="0.3">
      <c r="B234" s="2"/>
      <c r="C234" s="2"/>
      <c r="D234" s="2"/>
      <c r="E234" s="3"/>
      <c r="F234" s="2"/>
      <c r="G234" s="3"/>
      <c r="H234" s="2"/>
      <c r="I234" s="3"/>
      <c r="J234" s="2"/>
      <c r="R234" s="4"/>
      <c r="S234" s="83"/>
      <c r="T234" s="128"/>
      <c r="U234" s="128"/>
    </row>
    <row r="235" spans="2:21" ht="17.25" customHeight="1" x14ac:dyDescent="0.3">
      <c r="B235" s="2"/>
      <c r="C235" s="2"/>
      <c r="D235" s="2"/>
      <c r="E235" s="3"/>
      <c r="F235" s="2"/>
      <c r="G235" s="3"/>
      <c r="H235" s="2"/>
      <c r="I235" s="3"/>
      <c r="J235" s="2"/>
      <c r="R235" s="4"/>
      <c r="S235" s="83"/>
      <c r="T235" s="128"/>
      <c r="U235" s="128"/>
    </row>
    <row r="236" spans="2:21" ht="17.25" customHeight="1" x14ac:dyDescent="0.3">
      <c r="B236" s="2"/>
      <c r="C236" s="2"/>
      <c r="D236" s="2"/>
      <c r="E236" s="3"/>
      <c r="F236" s="2"/>
      <c r="G236" s="3"/>
      <c r="H236" s="2"/>
      <c r="I236" s="3"/>
      <c r="J236" s="2"/>
      <c r="R236" s="4"/>
      <c r="S236" s="83"/>
      <c r="T236" s="128"/>
      <c r="U236" s="128"/>
    </row>
    <row r="237" spans="2:21" ht="17.25" customHeight="1" x14ac:dyDescent="0.3">
      <c r="B237" s="2"/>
      <c r="C237" s="2"/>
      <c r="D237" s="2"/>
      <c r="E237" s="3"/>
      <c r="F237" s="2"/>
      <c r="G237" s="3"/>
      <c r="H237" s="2"/>
      <c r="I237" s="3"/>
      <c r="J237" s="2"/>
      <c r="R237" s="4"/>
      <c r="S237" s="83"/>
      <c r="T237" s="128"/>
      <c r="U237" s="128"/>
    </row>
    <row r="238" spans="2:21" ht="17.25" customHeight="1" x14ac:dyDescent="0.3">
      <c r="B238" s="2"/>
      <c r="C238" s="2"/>
      <c r="D238" s="2"/>
      <c r="E238" s="3"/>
      <c r="F238" s="2"/>
      <c r="G238" s="3"/>
      <c r="H238" s="2"/>
      <c r="I238" s="3"/>
      <c r="J238" s="2"/>
      <c r="R238" s="4"/>
      <c r="S238" s="83"/>
      <c r="T238" s="128"/>
      <c r="U238" s="128"/>
    </row>
    <row r="239" spans="2:21" ht="17.25" customHeight="1" x14ac:dyDescent="0.3">
      <c r="B239" s="2"/>
      <c r="C239" s="2"/>
      <c r="D239" s="2"/>
      <c r="E239" s="3"/>
      <c r="F239" s="2"/>
      <c r="G239" s="3"/>
      <c r="H239" s="2"/>
      <c r="I239" s="3"/>
      <c r="J239" s="2"/>
      <c r="R239" s="4"/>
      <c r="S239" s="83"/>
      <c r="T239" s="128"/>
      <c r="U239" s="128"/>
    </row>
    <row r="240" spans="2:21" ht="17.25" customHeight="1" x14ac:dyDescent="0.3">
      <c r="B240" s="2"/>
      <c r="C240" s="2"/>
      <c r="D240" s="2"/>
      <c r="E240" s="3"/>
      <c r="F240" s="2"/>
      <c r="G240" s="3"/>
      <c r="H240" s="2"/>
      <c r="I240" s="3"/>
      <c r="J240" s="2"/>
      <c r="R240" s="4"/>
      <c r="S240" s="83"/>
      <c r="T240" s="128"/>
      <c r="U240" s="128"/>
    </row>
    <row r="241" spans="2:21" ht="17.25" customHeight="1" x14ac:dyDescent="0.3">
      <c r="B241" s="2"/>
      <c r="C241" s="2"/>
      <c r="D241" s="2"/>
      <c r="E241" s="3"/>
      <c r="F241" s="2"/>
      <c r="G241" s="3"/>
      <c r="H241" s="2"/>
      <c r="I241" s="3"/>
      <c r="J241" s="2"/>
      <c r="R241" s="4"/>
      <c r="S241" s="83"/>
      <c r="T241" s="128"/>
      <c r="U241" s="128"/>
    </row>
    <row r="242" spans="2:21" ht="17.25" customHeight="1" x14ac:dyDescent="0.3">
      <c r="B242" s="2"/>
      <c r="C242" s="2"/>
      <c r="D242" s="2"/>
      <c r="E242" s="3"/>
      <c r="F242" s="2"/>
      <c r="G242" s="3"/>
      <c r="H242" s="2"/>
      <c r="I242" s="3"/>
      <c r="J242" s="2"/>
      <c r="R242" s="4"/>
      <c r="S242" s="83"/>
      <c r="T242" s="128"/>
      <c r="U242" s="128"/>
    </row>
    <row r="243" spans="2:21" ht="17.25" customHeight="1" x14ac:dyDescent="0.3">
      <c r="B243" s="2"/>
      <c r="C243" s="2"/>
      <c r="D243" s="2"/>
      <c r="E243" s="3"/>
      <c r="F243" s="2"/>
      <c r="G243" s="3"/>
      <c r="H243" s="2"/>
      <c r="I243" s="3"/>
      <c r="J243" s="2"/>
      <c r="R243" s="4"/>
      <c r="S243" s="83"/>
      <c r="T243" s="128"/>
      <c r="U243" s="128"/>
    </row>
    <row r="244" spans="2:21" ht="17.25" customHeight="1" x14ac:dyDescent="0.3">
      <c r="B244" s="2"/>
      <c r="C244" s="2"/>
      <c r="D244" s="2"/>
      <c r="E244" s="3"/>
      <c r="F244" s="2"/>
      <c r="G244" s="3"/>
      <c r="H244" s="2"/>
      <c r="I244" s="3"/>
      <c r="J244" s="2"/>
      <c r="R244" s="4"/>
      <c r="S244" s="83"/>
      <c r="T244" s="128"/>
      <c r="U244" s="128"/>
    </row>
    <row r="245" spans="2:21" ht="17.25" customHeight="1" x14ac:dyDescent="0.3">
      <c r="B245" s="2"/>
      <c r="C245" s="2"/>
      <c r="D245" s="2"/>
      <c r="E245" s="3"/>
      <c r="F245" s="2"/>
      <c r="G245" s="3"/>
      <c r="H245" s="2"/>
      <c r="I245" s="3"/>
      <c r="J245" s="2"/>
      <c r="R245" s="4"/>
      <c r="S245" s="83"/>
      <c r="T245" s="128"/>
      <c r="U245" s="128"/>
    </row>
    <row r="246" spans="2:21" ht="17.25" customHeight="1" x14ac:dyDescent="0.3">
      <c r="B246" s="2"/>
      <c r="C246" s="2"/>
      <c r="D246" s="2"/>
      <c r="E246" s="3"/>
      <c r="F246" s="2"/>
      <c r="G246" s="3"/>
      <c r="H246" s="2"/>
      <c r="I246" s="3"/>
      <c r="J246" s="2"/>
      <c r="R246" s="4"/>
      <c r="S246" s="83"/>
      <c r="T246" s="128"/>
      <c r="U246" s="128"/>
    </row>
    <row r="247" spans="2:21" ht="17.25" customHeight="1" x14ac:dyDescent="0.3">
      <c r="B247" s="2"/>
      <c r="C247" s="2"/>
      <c r="D247" s="2"/>
      <c r="E247" s="3"/>
      <c r="F247" s="2"/>
      <c r="G247" s="3"/>
      <c r="H247" s="2"/>
      <c r="I247" s="3"/>
      <c r="J247" s="2"/>
      <c r="R247" s="4"/>
      <c r="S247" s="83"/>
      <c r="T247" s="128"/>
      <c r="U247" s="128"/>
    </row>
    <row r="248" spans="2:21" ht="17.25" customHeight="1" x14ac:dyDescent="0.3">
      <c r="B248" s="2"/>
      <c r="C248" s="2"/>
      <c r="D248" s="2"/>
      <c r="E248" s="3"/>
      <c r="F248" s="2"/>
      <c r="G248" s="3"/>
      <c r="H248" s="2"/>
      <c r="I248" s="3"/>
      <c r="J248" s="2"/>
      <c r="R248" s="4"/>
      <c r="S248" s="83"/>
      <c r="T248" s="128"/>
      <c r="U248" s="128"/>
    </row>
    <row r="249" spans="2:21" ht="17.25" customHeight="1" x14ac:dyDescent="0.3">
      <c r="B249" s="2"/>
      <c r="C249" s="2"/>
      <c r="D249" s="2"/>
      <c r="E249" s="3"/>
      <c r="F249" s="2"/>
      <c r="G249" s="3"/>
      <c r="H249" s="2"/>
      <c r="I249" s="3"/>
      <c r="J249" s="2"/>
      <c r="R249" s="4"/>
      <c r="S249" s="83"/>
      <c r="T249" s="128"/>
      <c r="U249" s="128"/>
    </row>
    <row r="250" spans="2:21" ht="17.25" customHeight="1" x14ac:dyDescent="0.3">
      <c r="B250" s="2"/>
      <c r="C250" s="2"/>
      <c r="D250" s="2"/>
      <c r="E250" s="3"/>
      <c r="F250" s="2"/>
      <c r="G250" s="3"/>
      <c r="H250" s="2"/>
      <c r="I250" s="3"/>
      <c r="J250" s="2"/>
      <c r="R250" s="4"/>
      <c r="S250" s="83"/>
      <c r="T250" s="128"/>
      <c r="U250" s="128"/>
    </row>
    <row r="251" spans="2:21" ht="17.25" customHeight="1" x14ac:dyDescent="0.3">
      <c r="B251" s="2"/>
      <c r="C251" s="2"/>
      <c r="D251" s="2"/>
      <c r="E251" s="3"/>
      <c r="F251" s="2"/>
      <c r="G251" s="3"/>
      <c r="H251" s="2"/>
      <c r="I251" s="3"/>
      <c r="J251" s="2"/>
      <c r="R251" s="4"/>
      <c r="S251" s="83"/>
      <c r="T251" s="128"/>
      <c r="U251" s="128"/>
    </row>
    <row r="252" spans="2:21" ht="17.25" customHeight="1" x14ac:dyDescent="0.3">
      <c r="B252" s="2"/>
      <c r="C252" s="2"/>
      <c r="D252" s="2"/>
      <c r="E252" s="3"/>
      <c r="F252" s="2"/>
      <c r="G252" s="3"/>
      <c r="H252" s="2"/>
      <c r="I252" s="3"/>
      <c r="J252" s="2"/>
      <c r="R252" s="4"/>
      <c r="S252" s="83"/>
      <c r="T252" s="128"/>
      <c r="U252" s="128"/>
    </row>
    <row r="253" spans="2:21" ht="17.25" customHeight="1" x14ac:dyDescent="0.3">
      <c r="B253" s="2"/>
      <c r="C253" s="2"/>
      <c r="D253" s="2"/>
      <c r="E253" s="3"/>
      <c r="F253" s="2"/>
      <c r="G253" s="3"/>
      <c r="H253" s="2"/>
      <c r="I253" s="3"/>
      <c r="J253" s="2"/>
      <c r="R253" s="4"/>
      <c r="S253" s="83"/>
      <c r="T253" s="128"/>
      <c r="U253" s="128"/>
    </row>
    <row r="254" spans="2:21" ht="17.25" customHeight="1" x14ac:dyDescent="0.3">
      <c r="B254" s="2"/>
      <c r="C254" s="2"/>
      <c r="D254" s="2"/>
      <c r="E254" s="3"/>
      <c r="F254" s="2"/>
      <c r="G254" s="3"/>
      <c r="H254" s="2"/>
      <c r="I254" s="3"/>
      <c r="J254" s="2"/>
      <c r="R254" s="4"/>
      <c r="S254" s="83"/>
      <c r="T254" s="128"/>
      <c r="U254" s="128"/>
    </row>
    <row r="255" spans="2:21" ht="17.25" customHeight="1" x14ac:dyDescent="0.3">
      <c r="B255" s="2"/>
      <c r="C255" s="2"/>
      <c r="D255" s="2"/>
      <c r="E255" s="3"/>
      <c r="F255" s="2"/>
      <c r="G255" s="3"/>
      <c r="H255" s="2"/>
      <c r="I255" s="3"/>
      <c r="J255" s="2"/>
      <c r="R255" s="4"/>
      <c r="S255" s="83"/>
      <c r="T255" s="128"/>
      <c r="U255" s="128"/>
    </row>
    <row r="256" spans="2:21" ht="17.25" customHeight="1" x14ac:dyDescent="0.3">
      <c r="B256" s="2"/>
      <c r="C256" s="2"/>
      <c r="D256" s="2"/>
      <c r="E256" s="3"/>
      <c r="F256" s="2"/>
      <c r="G256" s="3"/>
      <c r="H256" s="2"/>
      <c r="I256" s="3"/>
      <c r="J256" s="2"/>
      <c r="R256" s="4"/>
      <c r="S256" s="83"/>
      <c r="T256" s="128"/>
      <c r="U256" s="128"/>
    </row>
    <row r="257" spans="2:21" ht="17.25" customHeight="1" x14ac:dyDescent="0.3">
      <c r="B257" s="2"/>
      <c r="C257" s="2"/>
      <c r="D257" s="2"/>
      <c r="E257" s="3"/>
      <c r="F257" s="2"/>
      <c r="G257" s="3"/>
      <c r="H257" s="2"/>
      <c r="I257" s="3"/>
      <c r="J257" s="2"/>
      <c r="R257" s="4"/>
      <c r="S257" s="83"/>
      <c r="T257" s="128"/>
      <c r="U257" s="128"/>
    </row>
    <row r="258" spans="2:21" ht="17.25" customHeight="1" x14ac:dyDescent="0.3">
      <c r="B258" s="2"/>
      <c r="C258" s="2"/>
      <c r="D258" s="2"/>
      <c r="E258" s="3"/>
      <c r="F258" s="2"/>
      <c r="G258" s="3"/>
      <c r="H258" s="2"/>
      <c r="I258" s="3"/>
      <c r="J258" s="2"/>
      <c r="R258" s="4"/>
      <c r="S258" s="83"/>
      <c r="T258" s="128"/>
      <c r="U258" s="128"/>
    </row>
    <row r="259" spans="2:21" ht="17.25" customHeight="1" x14ac:dyDescent="0.3">
      <c r="B259" s="2"/>
      <c r="C259" s="2"/>
      <c r="D259" s="2"/>
      <c r="E259" s="3"/>
      <c r="F259" s="2"/>
      <c r="G259" s="3"/>
      <c r="H259" s="2"/>
      <c r="I259" s="3"/>
      <c r="J259" s="2"/>
      <c r="R259" s="4"/>
      <c r="S259" s="83"/>
      <c r="T259" s="128"/>
      <c r="U259" s="128"/>
    </row>
    <row r="260" spans="2:21" ht="17.25" customHeight="1" x14ac:dyDescent="0.3">
      <c r="B260" s="2"/>
      <c r="C260" s="2"/>
      <c r="D260" s="2"/>
      <c r="E260" s="3"/>
      <c r="F260" s="2"/>
      <c r="G260" s="3"/>
      <c r="H260" s="2"/>
      <c r="I260" s="3"/>
      <c r="J260" s="2"/>
      <c r="R260" s="4"/>
      <c r="S260" s="83"/>
      <c r="T260" s="128"/>
      <c r="U260" s="128"/>
    </row>
    <row r="261" spans="2:21" ht="17.25" customHeight="1" x14ac:dyDescent="0.3">
      <c r="B261" s="2"/>
      <c r="C261" s="2"/>
      <c r="D261" s="2"/>
      <c r="E261" s="3"/>
      <c r="F261" s="2"/>
      <c r="G261" s="3"/>
      <c r="H261" s="2"/>
      <c r="I261" s="3"/>
      <c r="J261" s="2"/>
      <c r="R261" s="4"/>
      <c r="S261" s="83"/>
      <c r="T261" s="128"/>
      <c r="U261" s="128"/>
    </row>
    <row r="262" spans="2:21" ht="17.25" customHeight="1" x14ac:dyDescent="0.3">
      <c r="B262" s="2"/>
      <c r="C262" s="2"/>
      <c r="D262" s="2"/>
      <c r="E262" s="3"/>
      <c r="F262" s="2"/>
      <c r="G262" s="3"/>
      <c r="H262" s="2"/>
      <c r="I262" s="3"/>
      <c r="J262" s="2"/>
      <c r="R262" s="4"/>
      <c r="S262" s="83"/>
      <c r="T262" s="128"/>
      <c r="U262" s="128"/>
    </row>
    <row r="263" spans="2:21" ht="17.25" customHeight="1" x14ac:dyDescent="0.3">
      <c r="B263" s="2"/>
      <c r="C263" s="2"/>
      <c r="D263" s="2"/>
      <c r="E263" s="3"/>
      <c r="F263" s="2"/>
      <c r="G263" s="3"/>
      <c r="H263" s="2"/>
      <c r="I263" s="3"/>
      <c r="J263" s="2"/>
      <c r="R263" s="4"/>
      <c r="S263" s="83"/>
      <c r="T263" s="128"/>
      <c r="U263" s="128"/>
    </row>
    <row r="264" spans="2:21" ht="17.25" customHeight="1" x14ac:dyDescent="0.3">
      <c r="B264" s="2"/>
      <c r="C264" s="2"/>
      <c r="D264" s="2"/>
      <c r="E264" s="3"/>
      <c r="F264" s="2"/>
      <c r="G264" s="3"/>
      <c r="H264" s="2"/>
      <c r="I264" s="3"/>
      <c r="J264" s="2"/>
      <c r="R264" s="4"/>
      <c r="S264" s="83"/>
      <c r="T264" s="128"/>
      <c r="U264" s="128"/>
    </row>
    <row r="265" spans="2:21" ht="17.25" customHeight="1" x14ac:dyDescent="0.3">
      <c r="B265" s="2"/>
      <c r="C265" s="2"/>
      <c r="D265" s="2"/>
      <c r="E265" s="3"/>
      <c r="F265" s="2"/>
      <c r="G265" s="3"/>
      <c r="H265" s="2"/>
      <c r="I265" s="3"/>
      <c r="J265" s="2"/>
      <c r="R265" s="4"/>
      <c r="S265" s="83"/>
      <c r="T265" s="128"/>
      <c r="U265" s="128"/>
    </row>
    <row r="266" spans="2:21" ht="17.25" customHeight="1" x14ac:dyDescent="0.3">
      <c r="B266" s="2"/>
      <c r="C266" s="2"/>
      <c r="D266" s="2"/>
      <c r="E266" s="3"/>
      <c r="F266" s="2"/>
      <c r="G266" s="3"/>
      <c r="H266" s="2"/>
      <c r="I266" s="3"/>
      <c r="J266" s="2"/>
      <c r="R266" s="4"/>
      <c r="S266" s="83"/>
      <c r="T266" s="128"/>
      <c r="U266" s="128"/>
    </row>
    <row r="267" spans="2:21" ht="17.25" customHeight="1" x14ac:dyDescent="0.3">
      <c r="B267" s="2"/>
      <c r="C267" s="2"/>
      <c r="D267" s="2"/>
      <c r="E267" s="3"/>
      <c r="F267" s="2"/>
      <c r="G267" s="3"/>
      <c r="H267" s="2"/>
      <c r="I267" s="3"/>
      <c r="J267" s="2"/>
      <c r="R267" s="4"/>
      <c r="S267" s="83"/>
      <c r="T267" s="128"/>
      <c r="U267" s="128"/>
    </row>
    <row r="268" spans="2:21" ht="17.25" customHeight="1" x14ac:dyDescent="0.3">
      <c r="B268" s="2"/>
      <c r="C268" s="2"/>
      <c r="D268" s="2"/>
      <c r="E268" s="3"/>
      <c r="F268" s="2"/>
      <c r="G268" s="3"/>
      <c r="H268" s="2"/>
      <c r="I268" s="3"/>
      <c r="J268" s="2"/>
      <c r="R268" s="4"/>
      <c r="S268" s="83"/>
      <c r="T268" s="128"/>
      <c r="U268" s="128"/>
    </row>
    <row r="269" spans="2:21" ht="17.25" customHeight="1" x14ac:dyDescent="0.3">
      <c r="B269" s="2"/>
      <c r="C269" s="2"/>
      <c r="D269" s="2"/>
      <c r="E269" s="3"/>
      <c r="F269" s="2"/>
      <c r="G269" s="3"/>
      <c r="H269" s="2"/>
      <c r="I269" s="3"/>
      <c r="J269" s="2"/>
      <c r="R269" s="4"/>
      <c r="S269" s="83"/>
      <c r="T269" s="128"/>
      <c r="U269" s="128"/>
    </row>
    <row r="270" spans="2:21" ht="17.25" customHeight="1" x14ac:dyDescent="0.3">
      <c r="B270" s="2"/>
      <c r="C270" s="2"/>
      <c r="D270" s="2"/>
      <c r="E270" s="3"/>
      <c r="F270" s="2"/>
      <c r="G270" s="3"/>
      <c r="H270" s="2"/>
      <c r="I270" s="3"/>
      <c r="J270" s="2"/>
      <c r="R270" s="4"/>
      <c r="S270" s="83"/>
      <c r="T270" s="128"/>
      <c r="U270" s="128"/>
    </row>
    <row r="271" spans="2:21" ht="17.25" customHeight="1" x14ac:dyDescent="0.3">
      <c r="B271" s="2"/>
      <c r="C271" s="2"/>
      <c r="D271" s="2"/>
      <c r="E271" s="3"/>
      <c r="F271" s="2"/>
      <c r="G271" s="3"/>
      <c r="H271" s="2"/>
      <c r="I271" s="3"/>
      <c r="J271" s="2"/>
      <c r="R271" s="4"/>
      <c r="S271" s="83"/>
      <c r="T271" s="128"/>
      <c r="U271" s="128"/>
    </row>
    <row r="272" spans="2:21" ht="17.25" customHeight="1" x14ac:dyDescent="0.3">
      <c r="B272" s="2"/>
      <c r="C272" s="2"/>
      <c r="D272" s="2"/>
      <c r="E272" s="3"/>
      <c r="F272" s="2"/>
      <c r="G272" s="3"/>
      <c r="H272" s="2"/>
      <c r="I272" s="3"/>
      <c r="J272" s="2"/>
      <c r="R272" s="4"/>
      <c r="S272" s="83"/>
      <c r="T272" s="128"/>
      <c r="U272" s="128"/>
    </row>
    <row r="273" spans="2:21" ht="17.25" customHeight="1" x14ac:dyDescent="0.3">
      <c r="B273" s="2"/>
      <c r="C273" s="2"/>
      <c r="D273" s="2"/>
      <c r="E273" s="3"/>
      <c r="F273" s="2"/>
      <c r="G273" s="3"/>
      <c r="H273" s="2"/>
      <c r="I273" s="3"/>
      <c r="J273" s="2"/>
      <c r="R273" s="4"/>
      <c r="S273" s="83"/>
      <c r="T273" s="128"/>
      <c r="U273" s="128"/>
    </row>
    <row r="274" spans="2:21" ht="17.25" customHeight="1" x14ac:dyDescent="0.3">
      <c r="B274" s="2"/>
      <c r="C274" s="2"/>
      <c r="D274" s="2"/>
      <c r="E274" s="3"/>
      <c r="F274" s="2"/>
      <c r="G274" s="3"/>
      <c r="H274" s="2"/>
      <c r="I274" s="3"/>
      <c r="J274" s="2"/>
      <c r="R274" s="4"/>
      <c r="S274" s="83"/>
      <c r="T274" s="128"/>
      <c r="U274" s="128"/>
    </row>
    <row r="275" spans="2:21" ht="17.25" customHeight="1" x14ac:dyDescent="0.3">
      <c r="B275" s="2"/>
      <c r="C275" s="2"/>
      <c r="D275" s="2"/>
      <c r="E275" s="3"/>
      <c r="F275" s="2"/>
      <c r="G275" s="3"/>
      <c r="H275" s="2"/>
      <c r="I275" s="3"/>
      <c r="J275" s="2"/>
      <c r="R275" s="4"/>
      <c r="S275" s="83"/>
      <c r="T275" s="128"/>
      <c r="U275" s="128"/>
    </row>
    <row r="276" spans="2:21" ht="17.25" customHeight="1" x14ac:dyDescent="0.3">
      <c r="B276" s="2"/>
      <c r="C276" s="2"/>
      <c r="D276" s="2"/>
      <c r="E276" s="3"/>
      <c r="F276" s="2"/>
      <c r="G276" s="3"/>
      <c r="H276" s="2"/>
      <c r="I276" s="3"/>
      <c r="J276" s="2"/>
      <c r="R276" s="4"/>
      <c r="S276" s="83"/>
      <c r="T276" s="128"/>
      <c r="U276" s="128"/>
    </row>
    <row r="277" spans="2:21" ht="17.25" customHeight="1" x14ac:dyDescent="0.3">
      <c r="B277" s="2"/>
      <c r="C277" s="2"/>
      <c r="D277" s="2"/>
      <c r="E277" s="3"/>
      <c r="F277" s="2"/>
      <c r="G277" s="3"/>
      <c r="H277" s="2"/>
      <c r="I277" s="3"/>
      <c r="J277" s="2"/>
      <c r="R277" s="4"/>
      <c r="S277" s="83"/>
      <c r="T277" s="128"/>
      <c r="U277" s="128"/>
    </row>
    <row r="278" spans="2:21" ht="17.25" customHeight="1" x14ac:dyDescent="0.3">
      <c r="B278" s="2"/>
      <c r="C278" s="2"/>
      <c r="D278" s="2"/>
      <c r="E278" s="3"/>
      <c r="F278" s="2"/>
      <c r="G278" s="3"/>
      <c r="H278" s="2"/>
      <c r="I278" s="3"/>
      <c r="J278" s="2"/>
      <c r="R278" s="4"/>
      <c r="S278" s="83"/>
      <c r="T278" s="128"/>
      <c r="U278" s="128"/>
    </row>
    <row r="279" spans="2:21" ht="17.25" customHeight="1" x14ac:dyDescent="0.3">
      <c r="B279" s="2"/>
      <c r="C279" s="2"/>
      <c r="D279" s="2"/>
      <c r="E279" s="3"/>
      <c r="F279" s="2"/>
      <c r="G279" s="3"/>
      <c r="H279" s="2"/>
      <c r="I279" s="3"/>
      <c r="J279" s="2"/>
      <c r="R279" s="4"/>
      <c r="S279" s="83"/>
      <c r="T279" s="128"/>
      <c r="U279" s="128"/>
    </row>
    <row r="280" spans="2:21" ht="17.25" customHeight="1" x14ac:dyDescent="0.3">
      <c r="B280" s="2"/>
      <c r="C280" s="2"/>
      <c r="D280" s="2"/>
      <c r="E280" s="3"/>
      <c r="F280" s="2"/>
      <c r="G280" s="3"/>
      <c r="H280" s="2"/>
      <c r="I280" s="3"/>
      <c r="J280" s="2"/>
      <c r="R280" s="4"/>
      <c r="S280" s="83"/>
      <c r="T280" s="128"/>
      <c r="U280" s="128"/>
    </row>
    <row r="281" spans="2:21" ht="17.25" customHeight="1" x14ac:dyDescent="0.3">
      <c r="B281" s="2"/>
      <c r="C281" s="2"/>
      <c r="D281" s="2"/>
      <c r="E281" s="3"/>
      <c r="F281" s="2"/>
      <c r="G281" s="3"/>
      <c r="H281" s="2"/>
      <c r="I281" s="3"/>
      <c r="J281" s="2"/>
      <c r="R281" s="4"/>
      <c r="S281" s="83"/>
      <c r="T281" s="128"/>
      <c r="U281" s="128"/>
    </row>
    <row r="282" spans="2:21" ht="17.25" customHeight="1" x14ac:dyDescent="0.3">
      <c r="B282" s="2"/>
      <c r="C282" s="2"/>
      <c r="D282" s="2"/>
      <c r="E282" s="3"/>
      <c r="F282" s="2"/>
      <c r="G282" s="3"/>
      <c r="H282" s="2"/>
      <c r="I282" s="3"/>
      <c r="J282" s="2"/>
      <c r="R282" s="4"/>
      <c r="S282" s="83"/>
      <c r="T282" s="128"/>
      <c r="U282" s="128"/>
    </row>
    <row r="283" spans="2:21" ht="17.25" customHeight="1" x14ac:dyDescent="0.3">
      <c r="B283" s="2"/>
      <c r="C283" s="2"/>
      <c r="D283" s="2"/>
      <c r="E283" s="3"/>
      <c r="F283" s="2"/>
      <c r="G283" s="3"/>
      <c r="H283" s="2"/>
      <c r="I283" s="3"/>
      <c r="J283" s="2"/>
      <c r="R283" s="4"/>
      <c r="S283" s="83"/>
      <c r="T283" s="128"/>
      <c r="U283" s="128"/>
    </row>
    <row r="284" spans="2:21" ht="17.25" customHeight="1" x14ac:dyDescent="0.3">
      <c r="B284" s="2"/>
      <c r="C284" s="2"/>
      <c r="D284" s="2"/>
      <c r="E284" s="3"/>
      <c r="F284" s="2"/>
      <c r="G284" s="3"/>
      <c r="H284" s="2"/>
      <c r="I284" s="3"/>
      <c r="J284" s="2"/>
      <c r="R284" s="4"/>
      <c r="S284" s="83"/>
      <c r="T284" s="128"/>
      <c r="U284" s="128"/>
    </row>
    <row r="285" spans="2:21" ht="17.25" customHeight="1" x14ac:dyDescent="0.3">
      <c r="B285" s="2"/>
      <c r="C285" s="2"/>
      <c r="D285" s="2"/>
      <c r="E285" s="3"/>
      <c r="F285" s="2"/>
      <c r="G285" s="3"/>
      <c r="H285" s="2"/>
      <c r="I285" s="3"/>
      <c r="J285" s="2"/>
      <c r="R285" s="4"/>
      <c r="S285" s="83"/>
      <c r="T285" s="128"/>
      <c r="U285" s="128"/>
    </row>
    <row r="286" spans="2:21" ht="17.25" customHeight="1" x14ac:dyDescent="0.3">
      <c r="B286" s="2"/>
      <c r="C286" s="2"/>
      <c r="D286" s="2"/>
      <c r="E286" s="3"/>
      <c r="F286" s="2"/>
      <c r="G286" s="3"/>
      <c r="H286" s="2"/>
      <c r="I286" s="3"/>
      <c r="J286" s="2"/>
      <c r="R286" s="4"/>
      <c r="S286" s="83"/>
      <c r="T286" s="128"/>
      <c r="U286" s="128"/>
    </row>
    <row r="287" spans="2:21" ht="17.25" customHeight="1" x14ac:dyDescent="0.3">
      <c r="B287" s="2"/>
      <c r="C287" s="2"/>
      <c r="D287" s="2"/>
      <c r="E287" s="3"/>
      <c r="F287" s="2"/>
      <c r="G287" s="3"/>
      <c r="H287" s="2"/>
      <c r="I287" s="3"/>
      <c r="J287" s="2"/>
      <c r="R287" s="4"/>
      <c r="S287" s="83"/>
      <c r="T287" s="128"/>
      <c r="U287" s="128"/>
    </row>
    <row r="288" spans="2:21" ht="17.25" customHeight="1" x14ac:dyDescent="0.3">
      <c r="B288" s="2"/>
      <c r="C288" s="2"/>
      <c r="D288" s="2"/>
      <c r="E288" s="3"/>
      <c r="F288" s="2"/>
      <c r="G288" s="3"/>
      <c r="H288" s="2"/>
      <c r="I288" s="3"/>
      <c r="J288" s="2"/>
      <c r="R288" s="4"/>
      <c r="S288" s="83"/>
      <c r="T288" s="128"/>
      <c r="U288" s="128"/>
    </row>
    <row r="289" spans="2:21" ht="17.25" customHeight="1" x14ac:dyDescent="0.3">
      <c r="B289" s="2"/>
      <c r="C289" s="2"/>
      <c r="D289" s="2"/>
      <c r="E289" s="3"/>
      <c r="F289" s="2"/>
      <c r="G289" s="3"/>
      <c r="H289" s="2"/>
      <c r="I289" s="3"/>
      <c r="J289" s="2"/>
      <c r="R289" s="4"/>
      <c r="S289" s="83"/>
      <c r="T289" s="128"/>
      <c r="U289" s="128"/>
    </row>
    <row r="290" spans="2:21" ht="17.25" customHeight="1" x14ac:dyDescent="0.3">
      <c r="B290" s="2"/>
      <c r="C290" s="2"/>
      <c r="D290" s="2"/>
      <c r="E290" s="3"/>
      <c r="F290" s="2"/>
      <c r="G290" s="3"/>
      <c r="H290" s="2"/>
      <c r="I290" s="3"/>
      <c r="J290" s="2"/>
      <c r="R290" s="4"/>
      <c r="S290" s="83"/>
      <c r="T290" s="128"/>
      <c r="U290" s="128"/>
    </row>
    <row r="291" spans="2:21" ht="17.25" customHeight="1" x14ac:dyDescent="0.3">
      <c r="B291" s="2"/>
      <c r="C291" s="2"/>
      <c r="D291" s="2"/>
      <c r="E291" s="3"/>
      <c r="F291" s="2"/>
      <c r="G291" s="3"/>
      <c r="H291" s="2"/>
      <c r="I291" s="3"/>
      <c r="J291" s="2"/>
      <c r="R291" s="4"/>
      <c r="S291" s="83"/>
      <c r="T291" s="128"/>
      <c r="U291" s="128"/>
    </row>
    <row r="292" spans="2:21" ht="17.25" customHeight="1" x14ac:dyDescent="0.3">
      <c r="B292" s="2"/>
      <c r="C292" s="2"/>
      <c r="D292" s="2"/>
      <c r="E292" s="3"/>
      <c r="F292" s="2"/>
      <c r="G292" s="3"/>
      <c r="H292" s="2"/>
      <c r="I292" s="3"/>
      <c r="J292" s="2"/>
      <c r="R292" s="4"/>
      <c r="S292" s="83"/>
      <c r="T292" s="128"/>
      <c r="U292" s="128"/>
    </row>
    <row r="293" spans="2:21" ht="17.25" customHeight="1" x14ac:dyDescent="0.3">
      <c r="B293" s="2"/>
      <c r="C293" s="2"/>
      <c r="D293" s="2"/>
      <c r="E293" s="3"/>
      <c r="F293" s="2"/>
      <c r="G293" s="3"/>
      <c r="H293" s="2"/>
      <c r="I293" s="3"/>
      <c r="J293" s="2"/>
      <c r="R293" s="4"/>
      <c r="S293" s="83"/>
      <c r="T293" s="128"/>
      <c r="U293" s="128"/>
    </row>
    <row r="294" spans="2:21" ht="17.25" customHeight="1" x14ac:dyDescent="0.3">
      <c r="B294" s="2"/>
      <c r="C294" s="2"/>
      <c r="D294" s="2"/>
      <c r="E294" s="3"/>
      <c r="F294" s="2"/>
      <c r="G294" s="3"/>
      <c r="H294" s="2"/>
      <c r="I294" s="3"/>
      <c r="J294" s="2"/>
      <c r="R294" s="4"/>
      <c r="S294" s="83"/>
      <c r="T294" s="128"/>
      <c r="U294" s="128"/>
    </row>
    <row r="295" spans="2:21" ht="17.25" customHeight="1" x14ac:dyDescent="0.3">
      <c r="B295" s="2"/>
      <c r="C295" s="2"/>
      <c r="D295" s="2"/>
      <c r="E295" s="3"/>
      <c r="F295" s="2"/>
      <c r="G295" s="3"/>
      <c r="H295" s="2"/>
      <c r="I295" s="3"/>
      <c r="J295" s="2"/>
      <c r="R295" s="4"/>
      <c r="S295" s="83"/>
      <c r="T295" s="128"/>
      <c r="U295" s="128"/>
    </row>
    <row r="296" spans="2:21" ht="17.25" customHeight="1" x14ac:dyDescent="0.3">
      <c r="B296" s="2"/>
      <c r="C296" s="2"/>
      <c r="D296" s="2"/>
      <c r="E296" s="3"/>
      <c r="F296" s="2"/>
      <c r="G296" s="3"/>
      <c r="H296" s="2"/>
      <c r="I296" s="3"/>
      <c r="J296" s="2"/>
      <c r="R296" s="4"/>
      <c r="S296" s="83"/>
      <c r="T296" s="128"/>
      <c r="U296" s="128"/>
    </row>
    <row r="297" spans="2:21" ht="17.25" customHeight="1" x14ac:dyDescent="0.3">
      <c r="B297" s="2"/>
      <c r="C297" s="2"/>
      <c r="D297" s="2"/>
      <c r="E297" s="3"/>
      <c r="F297" s="2"/>
      <c r="G297" s="3"/>
      <c r="H297" s="2"/>
      <c r="I297" s="3"/>
      <c r="J297" s="2"/>
      <c r="R297" s="4"/>
      <c r="S297" s="83"/>
      <c r="T297" s="128"/>
      <c r="U297" s="128"/>
    </row>
    <row r="298" spans="2:21" ht="17.25" customHeight="1" x14ac:dyDescent="0.3">
      <c r="B298" s="2"/>
      <c r="C298" s="2"/>
      <c r="D298" s="2"/>
      <c r="E298" s="3"/>
      <c r="F298" s="2"/>
      <c r="G298" s="3"/>
      <c r="H298" s="2"/>
      <c r="I298" s="3"/>
      <c r="J298" s="2"/>
      <c r="R298" s="4"/>
      <c r="S298" s="83"/>
      <c r="T298" s="128"/>
      <c r="U298" s="128"/>
    </row>
    <row r="299" spans="2:21" ht="17.25" customHeight="1" x14ac:dyDescent="0.3">
      <c r="B299" s="2"/>
      <c r="C299" s="2"/>
      <c r="D299" s="2"/>
      <c r="E299" s="3"/>
      <c r="F299" s="2"/>
      <c r="G299" s="3"/>
      <c r="H299" s="2"/>
      <c r="I299" s="3"/>
      <c r="J299" s="2"/>
      <c r="R299" s="4"/>
      <c r="S299" s="83"/>
      <c r="T299" s="128"/>
      <c r="U299" s="128"/>
    </row>
    <row r="300" spans="2:21" ht="17.25" customHeight="1" x14ac:dyDescent="0.3">
      <c r="B300" s="2"/>
      <c r="C300" s="2"/>
      <c r="D300" s="2"/>
      <c r="E300" s="3"/>
      <c r="F300" s="2"/>
      <c r="G300" s="3"/>
      <c r="H300" s="2"/>
      <c r="I300" s="3"/>
      <c r="J300" s="2"/>
      <c r="R300" s="4"/>
      <c r="S300" s="83"/>
      <c r="T300" s="128"/>
      <c r="U300" s="128"/>
    </row>
    <row r="301" spans="2:21" ht="17.25" customHeight="1" x14ac:dyDescent="0.3">
      <c r="B301" s="2"/>
      <c r="C301" s="2"/>
      <c r="D301" s="2"/>
      <c r="E301" s="3"/>
      <c r="F301" s="2"/>
      <c r="G301" s="3"/>
      <c r="H301" s="2"/>
      <c r="I301" s="3"/>
      <c r="J301" s="2"/>
      <c r="R301" s="4"/>
      <c r="S301" s="83"/>
      <c r="T301" s="128"/>
      <c r="U301" s="128"/>
    </row>
    <row r="302" spans="2:21" ht="17.25" customHeight="1" x14ac:dyDescent="0.3">
      <c r="B302" s="2"/>
      <c r="C302" s="2"/>
      <c r="D302" s="2"/>
      <c r="E302" s="3"/>
      <c r="F302" s="2"/>
      <c r="G302" s="3"/>
      <c r="H302" s="2"/>
      <c r="I302" s="3"/>
      <c r="J302" s="2"/>
      <c r="R302" s="4"/>
      <c r="S302" s="83"/>
      <c r="T302" s="128"/>
      <c r="U302" s="128"/>
    </row>
    <row r="303" spans="2:21" ht="17.25" customHeight="1" x14ac:dyDescent="0.3">
      <c r="B303" s="2"/>
      <c r="C303" s="2"/>
      <c r="D303" s="2"/>
      <c r="E303" s="3"/>
      <c r="F303" s="2"/>
      <c r="G303" s="3"/>
      <c r="H303" s="2"/>
      <c r="I303" s="3"/>
      <c r="J303" s="2"/>
      <c r="R303" s="4"/>
      <c r="S303" s="83"/>
      <c r="T303" s="128"/>
      <c r="U303" s="128"/>
    </row>
    <row r="304" spans="2:21" ht="17.25" customHeight="1" x14ac:dyDescent="0.3">
      <c r="B304" s="2"/>
      <c r="C304" s="2"/>
      <c r="D304" s="2"/>
      <c r="E304" s="3"/>
      <c r="F304" s="2"/>
      <c r="G304" s="3"/>
      <c r="H304" s="2"/>
      <c r="I304" s="3"/>
      <c r="J304" s="2"/>
      <c r="R304" s="4"/>
      <c r="S304" s="83"/>
      <c r="T304" s="128"/>
      <c r="U304" s="128"/>
    </row>
    <row r="305" spans="2:21" ht="17.25" customHeight="1" x14ac:dyDescent="0.3">
      <c r="B305" s="2"/>
      <c r="C305" s="2"/>
      <c r="D305" s="2"/>
      <c r="E305" s="3"/>
      <c r="F305" s="2"/>
      <c r="G305" s="3"/>
      <c r="H305" s="2"/>
      <c r="I305" s="3"/>
      <c r="J305" s="2"/>
      <c r="R305" s="4"/>
      <c r="S305" s="83"/>
      <c r="T305" s="128"/>
      <c r="U305" s="128"/>
    </row>
    <row r="306" spans="2:21" ht="17.25" customHeight="1" x14ac:dyDescent="0.3">
      <c r="B306" s="2"/>
      <c r="C306" s="2"/>
      <c r="D306" s="2"/>
      <c r="E306" s="3"/>
      <c r="F306" s="2"/>
      <c r="G306" s="3"/>
      <c r="H306" s="2"/>
      <c r="I306" s="3"/>
      <c r="J306" s="2"/>
      <c r="R306" s="4"/>
      <c r="S306" s="83"/>
      <c r="T306" s="128"/>
      <c r="U306" s="128"/>
    </row>
    <row r="307" spans="2:21" ht="17.25" customHeight="1" x14ac:dyDescent="0.3">
      <c r="B307" s="2"/>
      <c r="C307" s="2"/>
      <c r="D307" s="2"/>
      <c r="E307" s="3"/>
      <c r="F307" s="2"/>
      <c r="G307" s="3"/>
      <c r="H307" s="2"/>
      <c r="I307" s="3"/>
      <c r="J307" s="2"/>
      <c r="R307" s="4"/>
      <c r="S307" s="83"/>
      <c r="T307" s="128"/>
      <c r="U307" s="128"/>
    </row>
    <row r="308" spans="2:21" ht="17.25" customHeight="1" x14ac:dyDescent="0.3">
      <c r="B308" s="2"/>
      <c r="C308" s="2"/>
      <c r="D308" s="2"/>
      <c r="E308" s="3"/>
      <c r="F308" s="2"/>
      <c r="G308" s="3"/>
      <c r="H308" s="2"/>
      <c r="I308" s="3"/>
      <c r="J308" s="2"/>
      <c r="R308" s="4"/>
      <c r="S308" s="83"/>
      <c r="T308" s="128"/>
      <c r="U308" s="128"/>
    </row>
    <row r="309" spans="2:21" ht="17.25" customHeight="1" x14ac:dyDescent="0.3">
      <c r="B309" s="2"/>
      <c r="C309" s="2"/>
      <c r="D309" s="2"/>
      <c r="E309" s="3"/>
      <c r="F309" s="2"/>
      <c r="G309" s="3"/>
      <c r="H309" s="2"/>
      <c r="I309" s="3"/>
      <c r="J309" s="2"/>
      <c r="R309" s="4"/>
      <c r="S309" s="83"/>
      <c r="T309" s="128"/>
      <c r="U309" s="128"/>
    </row>
    <row r="310" spans="2:21" ht="17.25" customHeight="1" x14ac:dyDescent="0.3">
      <c r="B310" s="2"/>
      <c r="C310" s="2"/>
      <c r="D310" s="2"/>
      <c r="E310" s="3"/>
      <c r="F310" s="2"/>
      <c r="G310" s="3"/>
      <c r="H310" s="2"/>
      <c r="I310" s="3"/>
      <c r="J310" s="2"/>
      <c r="R310" s="4"/>
      <c r="S310" s="83"/>
      <c r="T310" s="128"/>
      <c r="U310" s="128"/>
    </row>
    <row r="311" spans="2:21" ht="17.25" customHeight="1" x14ac:dyDescent="0.3">
      <c r="B311" s="2"/>
      <c r="C311" s="2"/>
      <c r="D311" s="2"/>
      <c r="E311" s="3"/>
      <c r="F311" s="2"/>
      <c r="G311" s="3"/>
      <c r="H311" s="2"/>
      <c r="I311" s="3"/>
      <c r="J311" s="2"/>
      <c r="R311" s="4"/>
      <c r="S311" s="83"/>
      <c r="T311" s="128"/>
      <c r="U311" s="128"/>
    </row>
    <row r="312" spans="2:21" ht="17.25" customHeight="1" x14ac:dyDescent="0.3">
      <c r="B312" s="2"/>
      <c r="C312" s="2"/>
      <c r="D312" s="2"/>
      <c r="E312" s="3"/>
      <c r="F312" s="2"/>
      <c r="G312" s="3"/>
      <c r="H312" s="2"/>
      <c r="I312" s="3"/>
      <c r="J312" s="2"/>
      <c r="R312" s="4"/>
      <c r="S312" s="83"/>
      <c r="T312" s="128"/>
      <c r="U312" s="128"/>
    </row>
    <row r="313" spans="2:21" ht="17.25" customHeight="1" x14ac:dyDescent="0.3">
      <c r="B313" s="2"/>
      <c r="C313" s="2"/>
      <c r="D313" s="2"/>
      <c r="E313" s="3"/>
      <c r="F313" s="2"/>
      <c r="G313" s="3"/>
      <c r="H313" s="2"/>
      <c r="I313" s="3"/>
      <c r="J313" s="2"/>
      <c r="R313" s="4"/>
      <c r="S313" s="83"/>
      <c r="T313" s="128"/>
      <c r="U313" s="128"/>
    </row>
    <row r="314" spans="2:21" ht="17.25" customHeight="1" x14ac:dyDescent="0.3">
      <c r="B314" s="2"/>
      <c r="C314" s="2"/>
      <c r="D314" s="2"/>
      <c r="E314" s="3"/>
      <c r="F314" s="2"/>
      <c r="G314" s="3"/>
      <c r="H314" s="2"/>
      <c r="I314" s="3"/>
      <c r="J314" s="2"/>
      <c r="R314" s="4"/>
      <c r="S314" s="83"/>
      <c r="T314" s="128"/>
      <c r="U314" s="128"/>
    </row>
    <row r="315" spans="2:21" ht="17.25" customHeight="1" x14ac:dyDescent="0.3">
      <c r="B315" s="2"/>
      <c r="C315" s="2"/>
      <c r="D315" s="2"/>
      <c r="E315" s="3"/>
      <c r="F315" s="2"/>
      <c r="G315" s="3"/>
      <c r="H315" s="2"/>
      <c r="I315" s="3"/>
      <c r="J315" s="2"/>
      <c r="R315" s="4"/>
      <c r="S315" s="83"/>
      <c r="T315" s="128"/>
      <c r="U315" s="128"/>
    </row>
    <row r="316" spans="2:21" ht="17.25" customHeight="1" x14ac:dyDescent="0.3">
      <c r="B316" s="2"/>
      <c r="C316" s="2"/>
      <c r="D316" s="2"/>
      <c r="E316" s="3"/>
      <c r="F316" s="2"/>
      <c r="G316" s="3"/>
      <c r="H316" s="2"/>
      <c r="I316" s="3"/>
      <c r="J316" s="2"/>
      <c r="R316" s="4"/>
      <c r="S316" s="83"/>
      <c r="T316" s="128"/>
      <c r="U316" s="128"/>
    </row>
    <row r="317" spans="2:21" ht="17.25" customHeight="1" x14ac:dyDescent="0.3">
      <c r="B317" s="2"/>
      <c r="C317" s="2"/>
      <c r="D317" s="2"/>
      <c r="E317" s="3"/>
      <c r="F317" s="2"/>
      <c r="G317" s="3"/>
      <c r="H317" s="2"/>
      <c r="I317" s="3"/>
      <c r="J317" s="2"/>
      <c r="R317" s="4"/>
      <c r="S317" s="83"/>
      <c r="T317" s="128"/>
      <c r="U317" s="128"/>
    </row>
    <row r="318" spans="2:21" ht="17.25" customHeight="1" x14ac:dyDescent="0.3">
      <c r="B318" s="2"/>
      <c r="C318" s="2"/>
      <c r="D318" s="2"/>
      <c r="E318" s="3"/>
      <c r="F318" s="2"/>
      <c r="G318" s="3"/>
      <c r="H318" s="2"/>
      <c r="I318" s="3"/>
      <c r="J318" s="2"/>
      <c r="R318" s="4"/>
      <c r="S318" s="83"/>
      <c r="T318" s="128"/>
      <c r="U318" s="128"/>
    </row>
    <row r="319" spans="2:21" ht="17.25" customHeight="1" x14ac:dyDescent="0.3">
      <c r="B319" s="2"/>
      <c r="C319" s="2"/>
      <c r="D319" s="2"/>
      <c r="E319" s="3"/>
      <c r="F319" s="2"/>
      <c r="G319" s="3"/>
      <c r="H319" s="2"/>
      <c r="I319" s="3"/>
      <c r="J319" s="2"/>
      <c r="R319" s="4"/>
      <c r="S319" s="83"/>
      <c r="T319" s="128"/>
      <c r="U319" s="128"/>
    </row>
    <row r="320" spans="2:21" ht="17.25" customHeight="1" x14ac:dyDescent="0.3">
      <c r="B320" s="2"/>
      <c r="C320" s="2"/>
      <c r="D320" s="2"/>
      <c r="E320" s="3"/>
      <c r="F320" s="2"/>
      <c r="G320" s="3"/>
      <c r="H320" s="2"/>
      <c r="I320" s="3"/>
      <c r="J320" s="2"/>
      <c r="R320" s="4"/>
      <c r="S320" s="83"/>
      <c r="T320" s="128"/>
      <c r="U320" s="128"/>
    </row>
    <row r="321" spans="2:21" ht="17.25" customHeight="1" x14ac:dyDescent="0.3">
      <c r="B321" s="2"/>
      <c r="C321" s="2"/>
      <c r="D321" s="2"/>
      <c r="E321" s="3"/>
      <c r="F321" s="2"/>
      <c r="G321" s="3"/>
      <c r="H321" s="2"/>
      <c r="I321" s="3"/>
      <c r="J321" s="2"/>
      <c r="R321" s="4"/>
      <c r="S321" s="83"/>
      <c r="T321" s="128"/>
      <c r="U321" s="128"/>
    </row>
    <row r="322" spans="2:21" ht="17.25" customHeight="1" x14ac:dyDescent="0.3">
      <c r="B322" s="2"/>
      <c r="C322" s="2"/>
      <c r="D322" s="2"/>
      <c r="E322" s="3"/>
      <c r="F322" s="2"/>
      <c r="G322" s="3"/>
      <c r="H322" s="2"/>
      <c r="I322" s="3"/>
      <c r="J322" s="2"/>
      <c r="R322" s="4"/>
      <c r="S322" s="83"/>
      <c r="T322" s="128"/>
      <c r="U322" s="128"/>
    </row>
    <row r="323" spans="2:21" ht="17.25" customHeight="1" x14ac:dyDescent="0.3">
      <c r="B323" s="2"/>
      <c r="C323" s="2"/>
      <c r="D323" s="2"/>
      <c r="E323" s="3"/>
      <c r="F323" s="2"/>
      <c r="G323" s="3"/>
      <c r="H323" s="2"/>
      <c r="I323" s="3"/>
      <c r="J323" s="2"/>
      <c r="R323" s="4"/>
      <c r="S323" s="83"/>
      <c r="T323" s="128"/>
      <c r="U323" s="128"/>
    </row>
    <row r="324" spans="2:21" ht="17.25" customHeight="1" x14ac:dyDescent="0.3">
      <c r="B324" s="2"/>
      <c r="C324" s="2"/>
      <c r="D324" s="2"/>
      <c r="E324" s="3"/>
      <c r="F324" s="2"/>
      <c r="G324" s="3"/>
      <c r="H324" s="2"/>
      <c r="I324" s="3"/>
      <c r="J324" s="2"/>
      <c r="R324" s="4"/>
      <c r="S324" s="83"/>
      <c r="T324" s="128"/>
      <c r="U324" s="128"/>
    </row>
    <row r="325" spans="2:21" ht="17.25" customHeight="1" x14ac:dyDescent="0.3">
      <c r="B325" s="2"/>
      <c r="C325" s="2"/>
      <c r="D325" s="2"/>
      <c r="E325" s="3"/>
      <c r="F325" s="2"/>
      <c r="G325" s="3"/>
      <c r="H325" s="2"/>
      <c r="I325" s="3"/>
      <c r="J325" s="2"/>
      <c r="R325" s="4"/>
      <c r="S325" s="83"/>
      <c r="T325" s="128"/>
      <c r="U325" s="128"/>
    </row>
    <row r="326" spans="2:21" ht="17.25" customHeight="1" x14ac:dyDescent="0.3">
      <c r="B326" s="2"/>
      <c r="C326" s="2"/>
      <c r="D326" s="2"/>
      <c r="E326" s="3"/>
      <c r="F326" s="2"/>
      <c r="G326" s="3"/>
      <c r="H326" s="2"/>
      <c r="I326" s="3"/>
      <c r="J326" s="2"/>
      <c r="R326" s="4"/>
      <c r="S326" s="83"/>
      <c r="T326" s="128"/>
      <c r="U326" s="128"/>
    </row>
    <row r="327" spans="2:21" ht="17.25" customHeight="1" x14ac:dyDescent="0.3">
      <c r="B327" s="2"/>
      <c r="C327" s="2"/>
      <c r="D327" s="2"/>
      <c r="E327" s="3"/>
      <c r="F327" s="2"/>
      <c r="G327" s="3"/>
      <c r="H327" s="2"/>
      <c r="I327" s="3"/>
      <c r="J327" s="2"/>
      <c r="R327" s="4"/>
      <c r="S327" s="83"/>
      <c r="T327" s="128"/>
      <c r="U327" s="128"/>
    </row>
    <row r="328" spans="2:21" ht="17.25" customHeight="1" x14ac:dyDescent="0.3">
      <c r="B328" s="2"/>
      <c r="C328" s="2"/>
      <c r="D328" s="2"/>
      <c r="E328" s="3"/>
      <c r="F328" s="2"/>
      <c r="G328" s="3"/>
      <c r="H328" s="2"/>
      <c r="I328" s="3"/>
      <c r="J328" s="2"/>
      <c r="R328" s="4"/>
      <c r="S328" s="83"/>
      <c r="T328" s="128"/>
      <c r="U328" s="128"/>
    </row>
    <row r="329" spans="2:21" ht="17.25" customHeight="1" x14ac:dyDescent="0.3">
      <c r="B329" s="2"/>
      <c r="C329" s="2"/>
      <c r="D329" s="2"/>
      <c r="E329" s="3"/>
      <c r="F329" s="2"/>
      <c r="G329" s="3"/>
      <c r="H329" s="2"/>
      <c r="I329" s="3"/>
      <c r="J329" s="2"/>
      <c r="R329" s="4"/>
      <c r="S329" s="83"/>
      <c r="T329" s="128"/>
      <c r="U329" s="128"/>
    </row>
    <row r="330" spans="2:21" ht="17.25" customHeight="1" x14ac:dyDescent="0.3">
      <c r="B330" s="2"/>
      <c r="C330" s="2"/>
      <c r="D330" s="2"/>
      <c r="E330" s="3"/>
      <c r="F330" s="2"/>
      <c r="G330" s="3"/>
      <c r="H330" s="2"/>
      <c r="I330" s="3"/>
      <c r="J330" s="2"/>
      <c r="R330" s="4"/>
      <c r="S330" s="83"/>
      <c r="T330" s="128"/>
      <c r="U330" s="128"/>
    </row>
    <row r="331" spans="2:21" ht="17.25" customHeight="1" x14ac:dyDescent="0.3">
      <c r="B331" s="2"/>
      <c r="C331" s="2"/>
      <c r="D331" s="2"/>
      <c r="E331" s="3"/>
      <c r="F331" s="2"/>
      <c r="G331" s="3"/>
      <c r="H331" s="2"/>
      <c r="I331" s="3"/>
      <c r="J331" s="2"/>
      <c r="R331" s="4"/>
      <c r="S331" s="83"/>
      <c r="T331" s="128"/>
      <c r="U331" s="128"/>
    </row>
    <row r="332" spans="2:21" ht="17.25" customHeight="1" x14ac:dyDescent="0.3">
      <c r="B332" s="2"/>
      <c r="C332" s="2"/>
      <c r="D332" s="2"/>
      <c r="E332" s="3"/>
      <c r="F332" s="2"/>
      <c r="G332" s="3"/>
      <c r="H332" s="2"/>
      <c r="I332" s="3"/>
      <c r="J332" s="2"/>
      <c r="R332" s="4"/>
      <c r="S332" s="83"/>
      <c r="T332" s="128"/>
      <c r="U332" s="128"/>
    </row>
    <row r="333" spans="2:21" ht="17.25" customHeight="1" x14ac:dyDescent="0.3">
      <c r="B333" s="2"/>
      <c r="C333" s="2"/>
      <c r="D333" s="2"/>
      <c r="E333" s="3"/>
      <c r="F333" s="2"/>
      <c r="G333" s="3"/>
      <c r="H333" s="2"/>
      <c r="I333" s="3"/>
      <c r="J333" s="2"/>
      <c r="R333" s="4"/>
      <c r="S333" s="83"/>
      <c r="T333" s="128"/>
      <c r="U333" s="128"/>
    </row>
    <row r="334" spans="2:21" ht="17.25" customHeight="1" x14ac:dyDescent="0.3">
      <c r="B334" s="2"/>
      <c r="C334" s="2"/>
      <c r="D334" s="2"/>
      <c r="E334" s="3"/>
      <c r="F334" s="2"/>
      <c r="G334" s="3"/>
      <c r="H334" s="2"/>
      <c r="I334" s="3"/>
      <c r="J334" s="2"/>
      <c r="R334" s="4"/>
      <c r="S334" s="83"/>
      <c r="T334" s="128"/>
      <c r="U334" s="128"/>
    </row>
    <row r="335" spans="2:21" ht="17.25" customHeight="1" x14ac:dyDescent="0.3">
      <c r="B335" s="2"/>
      <c r="C335" s="2"/>
      <c r="D335" s="2"/>
      <c r="E335" s="3"/>
      <c r="F335" s="2"/>
      <c r="G335" s="3"/>
      <c r="H335" s="2"/>
      <c r="I335" s="3"/>
      <c r="J335" s="2"/>
      <c r="R335" s="4"/>
      <c r="S335" s="83"/>
      <c r="T335" s="128"/>
      <c r="U335" s="128"/>
    </row>
    <row r="336" spans="2:21" ht="17.25" customHeight="1" x14ac:dyDescent="0.3">
      <c r="B336" s="2"/>
      <c r="C336" s="2"/>
      <c r="D336" s="2"/>
      <c r="E336" s="3"/>
      <c r="F336" s="2"/>
      <c r="G336" s="3"/>
      <c r="H336" s="2"/>
      <c r="I336" s="3"/>
      <c r="J336" s="2"/>
      <c r="R336" s="4"/>
      <c r="S336" s="83"/>
      <c r="T336" s="128"/>
      <c r="U336" s="128"/>
    </row>
    <row r="337" spans="2:21" ht="17.25" customHeight="1" x14ac:dyDescent="0.3">
      <c r="B337" s="2"/>
      <c r="C337" s="2"/>
      <c r="D337" s="2"/>
      <c r="E337" s="3"/>
      <c r="F337" s="2"/>
      <c r="G337" s="3"/>
      <c r="H337" s="2"/>
      <c r="I337" s="3"/>
      <c r="J337" s="2"/>
      <c r="R337" s="4"/>
      <c r="S337" s="83"/>
      <c r="T337" s="128"/>
      <c r="U337" s="128"/>
    </row>
    <row r="338" spans="2:21" ht="17.25" customHeight="1" x14ac:dyDescent="0.3">
      <c r="B338" s="2"/>
      <c r="C338" s="2"/>
      <c r="D338" s="2"/>
      <c r="E338" s="3"/>
      <c r="F338" s="2"/>
      <c r="G338" s="3"/>
      <c r="H338" s="2"/>
      <c r="I338" s="3"/>
      <c r="J338" s="2"/>
      <c r="R338" s="4"/>
      <c r="S338" s="83"/>
      <c r="T338" s="128"/>
      <c r="U338" s="128"/>
    </row>
    <row r="339" spans="2:21" ht="17.25" customHeight="1" x14ac:dyDescent="0.3">
      <c r="B339" s="2"/>
      <c r="C339" s="2"/>
      <c r="D339" s="2"/>
      <c r="E339" s="3"/>
      <c r="F339" s="2"/>
      <c r="G339" s="3"/>
      <c r="H339" s="2"/>
      <c r="I339" s="3"/>
      <c r="J339" s="2"/>
      <c r="R339" s="4"/>
      <c r="S339" s="83"/>
      <c r="T339" s="128"/>
      <c r="U339" s="128"/>
    </row>
    <row r="340" spans="2:21" ht="17.25" customHeight="1" x14ac:dyDescent="0.3">
      <c r="B340" s="2"/>
      <c r="C340" s="2"/>
      <c r="D340" s="2"/>
      <c r="E340" s="3"/>
      <c r="F340" s="2"/>
      <c r="G340" s="3"/>
      <c r="H340" s="2"/>
      <c r="I340" s="3"/>
      <c r="J340" s="2"/>
      <c r="R340" s="4"/>
      <c r="S340" s="83"/>
      <c r="T340" s="128"/>
      <c r="U340" s="128"/>
    </row>
    <row r="341" spans="2:21" ht="17.25" customHeight="1" x14ac:dyDescent="0.3">
      <c r="B341" s="2"/>
      <c r="C341" s="2"/>
      <c r="D341" s="2"/>
      <c r="E341" s="3"/>
      <c r="F341" s="2"/>
      <c r="G341" s="3"/>
      <c r="H341" s="2"/>
      <c r="I341" s="3"/>
      <c r="J341" s="2"/>
      <c r="R341" s="4"/>
      <c r="S341" s="83"/>
      <c r="T341" s="128"/>
      <c r="U341" s="128"/>
    </row>
    <row r="342" spans="2:21" ht="17.25" customHeight="1" x14ac:dyDescent="0.3">
      <c r="B342" s="2"/>
      <c r="C342" s="2"/>
      <c r="D342" s="2"/>
      <c r="E342" s="3"/>
      <c r="F342" s="2"/>
      <c r="G342" s="3"/>
      <c r="H342" s="2"/>
      <c r="I342" s="3"/>
      <c r="J342" s="2"/>
      <c r="R342" s="4"/>
      <c r="S342" s="83"/>
      <c r="T342" s="128"/>
      <c r="U342" s="128"/>
    </row>
    <row r="343" spans="2:21" ht="17.25" customHeight="1" x14ac:dyDescent="0.3">
      <c r="B343" s="2"/>
      <c r="C343" s="2"/>
      <c r="D343" s="2"/>
      <c r="E343" s="3"/>
      <c r="F343" s="2"/>
      <c r="G343" s="3"/>
      <c r="H343" s="2"/>
      <c r="I343" s="3"/>
      <c r="J343" s="2"/>
      <c r="R343" s="4"/>
      <c r="S343" s="83"/>
      <c r="T343" s="128"/>
      <c r="U343" s="128"/>
    </row>
    <row r="344" spans="2:21" ht="17.25" customHeight="1" x14ac:dyDescent="0.3">
      <c r="B344" s="2"/>
      <c r="C344" s="2"/>
      <c r="D344" s="2"/>
      <c r="E344" s="3"/>
      <c r="F344" s="2"/>
      <c r="G344" s="3"/>
      <c r="H344" s="2"/>
      <c r="I344" s="3"/>
      <c r="J344" s="2"/>
      <c r="R344" s="4"/>
      <c r="S344" s="83"/>
      <c r="T344" s="128"/>
      <c r="U344" s="128"/>
    </row>
    <row r="345" spans="2:21" ht="17.25" customHeight="1" x14ac:dyDescent="0.3">
      <c r="B345" s="2"/>
      <c r="C345" s="2"/>
      <c r="D345" s="2"/>
      <c r="E345" s="3"/>
      <c r="F345" s="2"/>
      <c r="G345" s="3"/>
      <c r="H345" s="2"/>
      <c r="I345" s="3"/>
      <c r="J345" s="2"/>
      <c r="R345" s="4"/>
      <c r="S345" s="83"/>
      <c r="T345" s="128"/>
      <c r="U345" s="128"/>
    </row>
    <row r="346" spans="2:21" ht="17.25" customHeight="1" x14ac:dyDescent="0.3">
      <c r="B346" s="2"/>
      <c r="C346" s="2"/>
      <c r="D346" s="2"/>
      <c r="E346" s="3"/>
      <c r="F346" s="2"/>
      <c r="G346" s="3"/>
      <c r="H346" s="2"/>
      <c r="I346" s="3"/>
      <c r="J346" s="2"/>
      <c r="R346" s="4"/>
      <c r="S346" s="83"/>
      <c r="T346" s="128"/>
      <c r="U346" s="128"/>
    </row>
    <row r="347" spans="2:21" ht="17.25" customHeight="1" x14ac:dyDescent="0.3">
      <c r="B347" s="2"/>
      <c r="C347" s="2"/>
      <c r="D347" s="2"/>
      <c r="E347" s="3"/>
      <c r="F347" s="2"/>
      <c r="G347" s="3"/>
      <c r="H347" s="2"/>
      <c r="I347" s="3"/>
      <c r="J347" s="2"/>
      <c r="R347" s="4"/>
      <c r="S347" s="83"/>
      <c r="T347" s="128"/>
      <c r="U347" s="128"/>
    </row>
    <row r="348" spans="2:21" ht="17.25" customHeight="1" x14ac:dyDescent="0.3">
      <c r="B348" s="2"/>
      <c r="C348" s="2"/>
      <c r="D348" s="2"/>
      <c r="E348" s="3"/>
      <c r="F348" s="2"/>
      <c r="G348" s="3"/>
      <c r="H348" s="2"/>
      <c r="I348" s="3"/>
      <c r="J348" s="2"/>
      <c r="R348" s="4"/>
      <c r="S348" s="83"/>
      <c r="T348" s="128"/>
      <c r="U348" s="128"/>
    </row>
    <row r="349" spans="2:21" ht="17.25" customHeight="1" x14ac:dyDescent="0.3">
      <c r="B349" s="2"/>
      <c r="C349" s="2"/>
      <c r="D349" s="2"/>
      <c r="E349" s="3"/>
      <c r="F349" s="2"/>
      <c r="G349" s="3"/>
      <c r="H349" s="2"/>
      <c r="I349" s="3"/>
      <c r="J349" s="2"/>
      <c r="R349" s="4"/>
      <c r="S349" s="83"/>
      <c r="T349" s="128"/>
      <c r="U349" s="128"/>
    </row>
    <row r="350" spans="2:21" ht="17.25" customHeight="1" x14ac:dyDescent="0.3">
      <c r="B350" s="2"/>
      <c r="C350" s="2"/>
      <c r="D350" s="2"/>
      <c r="E350" s="3"/>
      <c r="F350" s="2"/>
      <c r="G350" s="3"/>
      <c r="H350" s="2"/>
      <c r="I350" s="3"/>
      <c r="J350" s="2"/>
      <c r="R350" s="4"/>
      <c r="S350" s="83"/>
      <c r="T350" s="128"/>
      <c r="U350" s="128"/>
    </row>
    <row r="351" spans="2:21" ht="17.25" customHeight="1" x14ac:dyDescent="0.3">
      <c r="B351" s="2"/>
      <c r="C351" s="2"/>
      <c r="D351" s="2"/>
      <c r="E351" s="3"/>
      <c r="F351" s="2"/>
      <c r="G351" s="3"/>
      <c r="H351" s="2"/>
      <c r="I351" s="3"/>
      <c r="J351" s="2"/>
      <c r="R351" s="4"/>
      <c r="S351" s="83"/>
      <c r="T351" s="128"/>
      <c r="U351" s="128"/>
    </row>
    <row r="352" spans="2:21" ht="17.25" customHeight="1" x14ac:dyDescent="0.3">
      <c r="B352" s="2"/>
      <c r="C352" s="2"/>
      <c r="D352" s="2"/>
      <c r="E352" s="3"/>
      <c r="F352" s="2"/>
      <c r="G352" s="3"/>
      <c r="H352" s="2"/>
      <c r="I352" s="3"/>
      <c r="J352" s="2"/>
      <c r="R352" s="4"/>
      <c r="S352" s="83"/>
      <c r="T352" s="128"/>
      <c r="U352" s="128"/>
    </row>
    <row r="353" spans="2:21" ht="17.25" customHeight="1" x14ac:dyDescent="0.3">
      <c r="B353" s="2"/>
      <c r="C353" s="2"/>
      <c r="D353" s="2"/>
      <c r="E353" s="3"/>
      <c r="F353" s="2"/>
      <c r="G353" s="3"/>
      <c r="H353" s="2"/>
      <c r="I353" s="3"/>
      <c r="J353" s="2"/>
      <c r="R353" s="4"/>
      <c r="S353" s="83"/>
      <c r="T353" s="128"/>
      <c r="U353" s="128"/>
    </row>
    <row r="354" spans="2:21" ht="17.25" customHeight="1" x14ac:dyDescent="0.3">
      <c r="B354" s="2"/>
      <c r="C354" s="2"/>
      <c r="D354" s="2"/>
      <c r="E354" s="3"/>
      <c r="F354" s="2"/>
      <c r="G354" s="3"/>
      <c r="H354" s="2"/>
      <c r="I354" s="3"/>
      <c r="J354" s="2"/>
      <c r="R354" s="4"/>
      <c r="S354" s="83"/>
      <c r="T354" s="128"/>
      <c r="U354" s="128"/>
    </row>
    <row r="355" spans="2:21" ht="17.25" customHeight="1" x14ac:dyDescent="0.3">
      <c r="B355" s="2"/>
      <c r="C355" s="2"/>
      <c r="D355" s="2"/>
      <c r="E355" s="3"/>
      <c r="F355" s="2"/>
      <c r="G355" s="3"/>
      <c r="H355" s="2"/>
      <c r="I355" s="3"/>
      <c r="J355" s="2"/>
      <c r="R355" s="4"/>
      <c r="S355" s="83"/>
      <c r="T355" s="128"/>
      <c r="U355" s="128"/>
    </row>
    <row r="356" spans="2:21" ht="17.25" customHeight="1" x14ac:dyDescent="0.3">
      <c r="B356" s="2"/>
      <c r="C356" s="2"/>
      <c r="D356" s="2"/>
      <c r="E356" s="3"/>
      <c r="F356" s="2"/>
      <c r="G356" s="3"/>
      <c r="H356" s="2"/>
      <c r="I356" s="3"/>
      <c r="J356" s="2"/>
      <c r="R356" s="4"/>
      <c r="S356" s="83"/>
      <c r="T356" s="128"/>
      <c r="U356" s="128"/>
    </row>
    <row r="357" spans="2:21" ht="17.25" customHeight="1" x14ac:dyDescent="0.3">
      <c r="B357" s="2"/>
      <c r="C357" s="2"/>
      <c r="D357" s="2"/>
      <c r="E357" s="3"/>
      <c r="F357" s="2"/>
      <c r="G357" s="3"/>
      <c r="H357" s="2"/>
      <c r="I357" s="3"/>
      <c r="J357" s="2"/>
      <c r="R357" s="4"/>
      <c r="S357" s="83"/>
      <c r="T357" s="128"/>
      <c r="U357" s="128"/>
    </row>
    <row r="358" spans="2:21" ht="17.25" customHeight="1" x14ac:dyDescent="0.3">
      <c r="B358" s="2"/>
      <c r="C358" s="2"/>
      <c r="D358" s="2"/>
      <c r="E358" s="3"/>
      <c r="F358" s="2"/>
      <c r="G358" s="3"/>
      <c r="H358" s="2"/>
      <c r="I358" s="3"/>
      <c r="J358" s="2"/>
      <c r="R358" s="4"/>
      <c r="S358" s="83"/>
      <c r="T358" s="128"/>
      <c r="U358" s="128"/>
    </row>
    <row r="359" spans="2:21" ht="17.25" customHeight="1" x14ac:dyDescent="0.3">
      <c r="B359" s="2"/>
      <c r="C359" s="2"/>
      <c r="D359" s="2"/>
      <c r="E359" s="3"/>
      <c r="F359" s="2"/>
      <c r="G359" s="3"/>
      <c r="H359" s="2"/>
      <c r="I359" s="3"/>
      <c r="J359" s="2"/>
      <c r="R359" s="4"/>
      <c r="S359" s="83"/>
      <c r="T359" s="128"/>
      <c r="U359" s="128"/>
    </row>
    <row r="360" spans="2:21" ht="17.25" customHeight="1" x14ac:dyDescent="0.3">
      <c r="B360" s="2"/>
      <c r="C360" s="2"/>
      <c r="D360" s="2"/>
      <c r="E360" s="3"/>
      <c r="F360" s="2"/>
      <c r="G360" s="3"/>
      <c r="H360" s="2"/>
      <c r="I360" s="3"/>
      <c r="J360" s="2"/>
      <c r="R360" s="4"/>
      <c r="S360" s="83"/>
      <c r="T360" s="128"/>
      <c r="U360" s="128"/>
    </row>
    <row r="361" spans="2:21" ht="17.25" customHeight="1" x14ac:dyDescent="0.3">
      <c r="B361" s="2"/>
      <c r="C361" s="2"/>
      <c r="D361" s="2"/>
      <c r="E361" s="3"/>
      <c r="F361" s="2"/>
      <c r="G361" s="3"/>
      <c r="H361" s="2"/>
      <c r="I361" s="3"/>
      <c r="J361" s="2"/>
      <c r="R361" s="4"/>
      <c r="S361" s="83"/>
      <c r="T361" s="128"/>
      <c r="U361" s="128"/>
    </row>
    <row r="362" spans="2:21" ht="17.25" customHeight="1" x14ac:dyDescent="0.3">
      <c r="B362" s="2"/>
      <c r="C362" s="2"/>
      <c r="D362" s="2"/>
      <c r="E362" s="3"/>
      <c r="F362" s="2"/>
      <c r="G362" s="3"/>
      <c r="H362" s="2"/>
      <c r="I362" s="3"/>
      <c r="J362" s="2"/>
      <c r="R362" s="4"/>
      <c r="S362" s="83"/>
      <c r="T362" s="128"/>
      <c r="U362" s="128"/>
    </row>
    <row r="363" spans="2:21" ht="17.25" customHeight="1" x14ac:dyDescent="0.3">
      <c r="B363" s="2"/>
      <c r="C363" s="2"/>
      <c r="D363" s="2"/>
      <c r="E363" s="3"/>
      <c r="F363" s="2"/>
      <c r="G363" s="3"/>
      <c r="H363" s="2"/>
      <c r="I363" s="3"/>
      <c r="J363" s="2"/>
      <c r="R363" s="4"/>
      <c r="S363" s="83"/>
      <c r="T363" s="128"/>
      <c r="U363" s="128"/>
    </row>
    <row r="364" spans="2:21" ht="17.25" customHeight="1" x14ac:dyDescent="0.3">
      <c r="B364" s="2"/>
      <c r="C364" s="2"/>
      <c r="D364" s="2"/>
      <c r="E364" s="3"/>
      <c r="F364" s="2"/>
      <c r="G364" s="3"/>
      <c r="H364" s="2"/>
      <c r="I364" s="3"/>
      <c r="J364" s="2"/>
      <c r="R364" s="4"/>
      <c r="S364" s="83"/>
      <c r="T364" s="128"/>
      <c r="U364" s="128"/>
    </row>
    <row r="365" spans="2:21" ht="15.75" customHeight="1" x14ac:dyDescent="0.3">
      <c r="E365" s="3"/>
      <c r="G365" s="3"/>
      <c r="I365" s="3"/>
      <c r="T365" s="128"/>
      <c r="U365" s="128"/>
    </row>
    <row r="366" spans="2:21" ht="15.75" customHeight="1" x14ac:dyDescent="0.3">
      <c r="E366" s="3"/>
      <c r="G366" s="3"/>
      <c r="I366" s="3"/>
      <c r="T366" s="128"/>
      <c r="U366" s="128"/>
    </row>
    <row r="367" spans="2:21" ht="15.75" customHeight="1" x14ac:dyDescent="0.3">
      <c r="E367" s="3"/>
      <c r="G367" s="3"/>
      <c r="I367" s="3"/>
      <c r="T367" s="128"/>
      <c r="U367" s="128"/>
    </row>
    <row r="368" spans="2:21" ht="15.75" customHeight="1" x14ac:dyDescent="0.3">
      <c r="E368" s="3"/>
      <c r="G368" s="3"/>
      <c r="I368" s="3"/>
      <c r="T368" s="128"/>
      <c r="U368" s="128"/>
    </row>
    <row r="369" spans="5:21" ht="15.75" customHeight="1" x14ac:dyDescent="0.3">
      <c r="E369" s="3"/>
      <c r="G369" s="3"/>
      <c r="I369" s="3"/>
      <c r="T369" s="128"/>
      <c r="U369" s="128"/>
    </row>
    <row r="370" spans="5:21" ht="15.75" customHeight="1" x14ac:dyDescent="0.3">
      <c r="E370" s="3"/>
      <c r="G370" s="3"/>
      <c r="I370" s="3"/>
      <c r="T370" s="128"/>
      <c r="U370" s="128"/>
    </row>
    <row r="371" spans="5:21" ht="15.75" customHeight="1" x14ac:dyDescent="0.3">
      <c r="E371" s="3"/>
      <c r="G371" s="3"/>
      <c r="I371" s="3"/>
      <c r="T371" s="128"/>
      <c r="U371" s="128"/>
    </row>
    <row r="372" spans="5:21" ht="15.75" customHeight="1" x14ac:dyDescent="0.3">
      <c r="E372" s="3"/>
      <c r="G372" s="3"/>
      <c r="I372" s="3"/>
      <c r="T372" s="128"/>
      <c r="U372" s="128"/>
    </row>
    <row r="373" spans="5:21" ht="15.75" customHeight="1" x14ac:dyDescent="0.3">
      <c r="E373" s="3"/>
      <c r="G373" s="3"/>
      <c r="I373" s="3"/>
      <c r="T373" s="128"/>
      <c r="U373" s="128"/>
    </row>
    <row r="374" spans="5:21" ht="15.75" customHeight="1" x14ac:dyDescent="0.3">
      <c r="E374" s="3"/>
      <c r="G374" s="3"/>
      <c r="I374" s="3"/>
      <c r="T374" s="128"/>
      <c r="U374" s="128"/>
    </row>
    <row r="375" spans="5:21" ht="15.75" customHeight="1" x14ac:dyDescent="0.3">
      <c r="E375" s="3"/>
      <c r="G375" s="3"/>
      <c r="I375" s="3"/>
      <c r="T375" s="128"/>
      <c r="U375" s="128"/>
    </row>
    <row r="376" spans="5:21" ht="15.75" customHeight="1" x14ac:dyDescent="0.3">
      <c r="E376" s="3"/>
      <c r="G376" s="3"/>
      <c r="I376" s="3"/>
      <c r="T376" s="128"/>
      <c r="U376" s="128"/>
    </row>
    <row r="377" spans="5:21" ht="15.75" customHeight="1" x14ac:dyDescent="0.3">
      <c r="E377" s="3"/>
      <c r="G377" s="3"/>
      <c r="I377" s="3"/>
      <c r="T377" s="128"/>
      <c r="U377" s="128"/>
    </row>
    <row r="378" spans="5:21" ht="15.75" customHeight="1" x14ac:dyDescent="0.3">
      <c r="E378" s="3"/>
      <c r="G378" s="3"/>
      <c r="I378" s="3"/>
      <c r="T378" s="128"/>
      <c r="U378" s="128"/>
    </row>
    <row r="379" spans="5:21" ht="15.75" customHeight="1" x14ac:dyDescent="0.3">
      <c r="E379" s="3"/>
      <c r="G379" s="3"/>
      <c r="I379" s="3"/>
      <c r="T379" s="128"/>
      <c r="U379" s="128"/>
    </row>
    <row r="380" spans="5:21" ht="15.75" customHeight="1" x14ac:dyDescent="0.3">
      <c r="E380" s="3"/>
      <c r="G380" s="3"/>
      <c r="I380" s="3"/>
      <c r="T380" s="128"/>
      <c r="U380" s="128"/>
    </row>
    <row r="381" spans="5:21" ht="15.75" customHeight="1" x14ac:dyDescent="0.3">
      <c r="E381" s="3"/>
      <c r="G381" s="3"/>
      <c r="I381" s="3"/>
      <c r="T381" s="128"/>
      <c r="U381" s="128"/>
    </row>
    <row r="382" spans="5:21" ht="15.75" customHeight="1" x14ac:dyDescent="0.3">
      <c r="E382" s="3"/>
      <c r="G382" s="3"/>
      <c r="I382" s="3"/>
      <c r="T382" s="128"/>
      <c r="U382" s="128"/>
    </row>
    <row r="383" spans="5:21" ht="15.75" customHeight="1" x14ac:dyDescent="0.3">
      <c r="E383" s="3"/>
      <c r="G383" s="3"/>
      <c r="I383" s="3"/>
      <c r="T383" s="128"/>
      <c r="U383" s="128"/>
    </row>
    <row r="384" spans="5:21" ht="15.75" customHeight="1" x14ac:dyDescent="0.3">
      <c r="E384" s="3"/>
      <c r="G384" s="3"/>
      <c r="I384" s="3"/>
      <c r="T384" s="128"/>
      <c r="U384" s="128"/>
    </row>
    <row r="385" spans="5:21" ht="15.75" customHeight="1" x14ac:dyDescent="0.3">
      <c r="E385" s="3"/>
      <c r="G385" s="3"/>
      <c r="I385" s="3"/>
      <c r="T385" s="128"/>
      <c r="U385" s="128"/>
    </row>
    <row r="386" spans="5:21" ht="15.75" customHeight="1" x14ac:dyDescent="0.3">
      <c r="E386" s="3"/>
      <c r="G386" s="3"/>
      <c r="I386" s="3"/>
      <c r="T386" s="128"/>
      <c r="U386" s="128"/>
    </row>
    <row r="387" spans="5:21" ht="15.75" customHeight="1" x14ac:dyDescent="0.3">
      <c r="E387" s="3"/>
      <c r="G387" s="3"/>
      <c r="I387" s="3"/>
      <c r="T387" s="128"/>
      <c r="U387" s="128"/>
    </row>
    <row r="388" spans="5:21" ht="15.75" customHeight="1" x14ac:dyDescent="0.3">
      <c r="E388" s="3"/>
      <c r="G388" s="3"/>
      <c r="I388" s="3"/>
      <c r="T388" s="128"/>
      <c r="U388" s="128"/>
    </row>
    <row r="389" spans="5:21" ht="15.75" customHeight="1" x14ac:dyDescent="0.3">
      <c r="E389" s="3"/>
      <c r="G389" s="3"/>
      <c r="I389" s="3"/>
      <c r="T389" s="128"/>
      <c r="U389" s="128"/>
    </row>
    <row r="390" spans="5:21" ht="15.75" customHeight="1" x14ac:dyDescent="0.3">
      <c r="E390" s="3"/>
      <c r="G390" s="3"/>
      <c r="I390" s="3"/>
      <c r="T390" s="128"/>
      <c r="U390" s="128"/>
    </row>
    <row r="391" spans="5:21" ht="15.75" customHeight="1" x14ac:dyDescent="0.3">
      <c r="E391" s="3"/>
      <c r="G391" s="3"/>
      <c r="I391" s="3"/>
      <c r="T391" s="128"/>
      <c r="U391" s="128"/>
    </row>
    <row r="392" spans="5:21" ht="15.75" customHeight="1" x14ac:dyDescent="0.3">
      <c r="E392" s="3"/>
      <c r="G392" s="3"/>
      <c r="I392" s="3"/>
      <c r="T392" s="128"/>
      <c r="U392" s="128"/>
    </row>
    <row r="393" spans="5:21" ht="15.75" customHeight="1" x14ac:dyDescent="0.3">
      <c r="E393" s="3"/>
      <c r="G393" s="3"/>
      <c r="I393" s="3"/>
      <c r="T393" s="128"/>
      <c r="U393" s="128"/>
    </row>
    <row r="394" spans="5:21" ht="15.75" customHeight="1" x14ac:dyDescent="0.3">
      <c r="E394" s="3"/>
      <c r="G394" s="3"/>
      <c r="I394" s="3"/>
      <c r="T394" s="128"/>
      <c r="U394" s="128"/>
    </row>
    <row r="395" spans="5:21" ht="15.75" customHeight="1" x14ac:dyDescent="0.3">
      <c r="E395" s="3"/>
      <c r="G395" s="3"/>
      <c r="I395" s="3"/>
      <c r="T395" s="128"/>
      <c r="U395" s="128"/>
    </row>
    <row r="396" spans="5:21" ht="15.75" customHeight="1" x14ac:dyDescent="0.3">
      <c r="E396" s="3"/>
      <c r="G396" s="3"/>
      <c r="I396" s="3"/>
      <c r="T396" s="128"/>
      <c r="U396" s="128"/>
    </row>
    <row r="397" spans="5:21" ht="15.75" customHeight="1" x14ac:dyDescent="0.3">
      <c r="E397" s="3"/>
      <c r="G397" s="3"/>
      <c r="I397" s="3"/>
      <c r="T397" s="128"/>
      <c r="U397" s="128"/>
    </row>
    <row r="398" spans="5:21" ht="15.75" customHeight="1" x14ac:dyDescent="0.3">
      <c r="E398" s="3"/>
      <c r="G398" s="3"/>
      <c r="I398" s="3"/>
      <c r="T398" s="128"/>
      <c r="U398" s="128"/>
    </row>
    <row r="399" spans="5:21" ht="15.75" customHeight="1" x14ac:dyDescent="0.3">
      <c r="E399" s="3"/>
      <c r="G399" s="3"/>
      <c r="I399" s="3"/>
      <c r="T399" s="128"/>
      <c r="U399" s="128"/>
    </row>
    <row r="400" spans="5:21" ht="15.75" customHeight="1" x14ac:dyDescent="0.3">
      <c r="E400" s="3"/>
      <c r="G400" s="3"/>
      <c r="I400" s="3"/>
      <c r="T400" s="128"/>
      <c r="U400" s="128"/>
    </row>
    <row r="401" spans="5:21" ht="15.75" customHeight="1" x14ac:dyDescent="0.3">
      <c r="E401" s="3"/>
      <c r="G401" s="3"/>
      <c r="I401" s="3"/>
      <c r="T401" s="128"/>
      <c r="U401" s="128"/>
    </row>
    <row r="402" spans="5:21" ht="15.75" customHeight="1" x14ac:dyDescent="0.3">
      <c r="E402" s="3"/>
      <c r="G402" s="3"/>
      <c r="I402" s="3"/>
      <c r="T402" s="128"/>
      <c r="U402" s="128"/>
    </row>
    <row r="403" spans="5:21" ht="15.75" customHeight="1" x14ac:dyDescent="0.3">
      <c r="E403" s="3"/>
      <c r="G403" s="3"/>
      <c r="I403" s="3"/>
      <c r="T403" s="128"/>
      <c r="U403" s="128"/>
    </row>
    <row r="404" spans="5:21" ht="15.75" customHeight="1" x14ac:dyDescent="0.3">
      <c r="E404" s="3"/>
      <c r="G404" s="3"/>
      <c r="I404" s="3"/>
      <c r="T404" s="128"/>
      <c r="U404" s="128"/>
    </row>
    <row r="405" spans="5:21" ht="15.75" customHeight="1" x14ac:dyDescent="0.3">
      <c r="E405" s="3"/>
      <c r="G405" s="3"/>
      <c r="I405" s="3"/>
      <c r="T405" s="128"/>
      <c r="U405" s="128"/>
    </row>
    <row r="406" spans="5:21" ht="15.75" customHeight="1" x14ac:dyDescent="0.3">
      <c r="E406" s="3"/>
      <c r="G406" s="3"/>
      <c r="I406" s="3"/>
      <c r="T406" s="128"/>
      <c r="U406" s="128"/>
    </row>
    <row r="407" spans="5:21" ht="15.75" customHeight="1" x14ac:dyDescent="0.3">
      <c r="E407" s="3"/>
      <c r="G407" s="3"/>
      <c r="I407" s="3"/>
      <c r="T407" s="128"/>
      <c r="U407" s="128"/>
    </row>
    <row r="408" spans="5:21" ht="15.75" customHeight="1" x14ac:dyDescent="0.3">
      <c r="E408" s="3"/>
      <c r="G408" s="3"/>
      <c r="I408" s="3"/>
      <c r="T408" s="128"/>
      <c r="U408" s="128"/>
    </row>
    <row r="409" spans="5:21" ht="15.75" customHeight="1" x14ac:dyDescent="0.3">
      <c r="E409" s="3"/>
      <c r="G409" s="3"/>
      <c r="I409" s="3"/>
      <c r="T409" s="128"/>
      <c r="U409" s="128"/>
    </row>
    <row r="410" spans="5:21" ht="15.75" customHeight="1" x14ac:dyDescent="0.3">
      <c r="E410" s="3"/>
      <c r="G410" s="3"/>
      <c r="I410" s="3"/>
      <c r="T410" s="128"/>
      <c r="U410" s="128"/>
    </row>
    <row r="411" spans="5:21" ht="15.75" customHeight="1" x14ac:dyDescent="0.3">
      <c r="E411" s="3"/>
      <c r="G411" s="3"/>
      <c r="I411" s="3"/>
      <c r="T411" s="128"/>
      <c r="U411" s="128"/>
    </row>
    <row r="412" spans="5:21" ht="15.75" customHeight="1" x14ac:dyDescent="0.3">
      <c r="E412" s="3"/>
      <c r="G412" s="3"/>
      <c r="I412" s="3"/>
      <c r="T412" s="128"/>
      <c r="U412" s="128"/>
    </row>
    <row r="413" spans="5:21" ht="15.75" customHeight="1" x14ac:dyDescent="0.3">
      <c r="E413" s="3"/>
      <c r="G413" s="3"/>
      <c r="I413" s="3"/>
      <c r="T413" s="128"/>
      <c r="U413" s="128"/>
    </row>
    <row r="414" spans="5:21" ht="15.75" customHeight="1" x14ac:dyDescent="0.3">
      <c r="E414" s="3"/>
      <c r="G414" s="3"/>
      <c r="I414" s="3"/>
      <c r="T414" s="128"/>
      <c r="U414" s="128"/>
    </row>
    <row r="415" spans="5:21" ht="15.75" customHeight="1" x14ac:dyDescent="0.3">
      <c r="E415" s="3"/>
      <c r="G415" s="3"/>
      <c r="I415" s="3"/>
      <c r="T415" s="128"/>
      <c r="U415" s="128"/>
    </row>
    <row r="416" spans="5:21" ht="15.75" customHeight="1" x14ac:dyDescent="0.3">
      <c r="E416" s="3"/>
      <c r="G416" s="3"/>
      <c r="I416" s="3"/>
      <c r="T416" s="128"/>
      <c r="U416" s="128"/>
    </row>
    <row r="417" spans="5:21" ht="15.75" customHeight="1" x14ac:dyDescent="0.3">
      <c r="E417" s="3"/>
      <c r="G417" s="3"/>
      <c r="I417" s="3"/>
      <c r="T417" s="128"/>
      <c r="U417" s="128"/>
    </row>
    <row r="418" spans="5:21" ht="15.75" customHeight="1" x14ac:dyDescent="0.3">
      <c r="E418" s="3"/>
      <c r="G418" s="3"/>
      <c r="I418" s="3"/>
      <c r="T418" s="128"/>
      <c r="U418" s="128"/>
    </row>
    <row r="419" spans="5:21" ht="15.75" customHeight="1" x14ac:dyDescent="0.3">
      <c r="E419" s="3"/>
      <c r="G419" s="3"/>
      <c r="I419" s="3"/>
      <c r="T419" s="128"/>
      <c r="U419" s="128"/>
    </row>
    <row r="420" spans="5:21" ht="15.75" customHeight="1" x14ac:dyDescent="0.3">
      <c r="E420" s="3"/>
      <c r="G420" s="3"/>
      <c r="I420" s="3"/>
      <c r="T420" s="128"/>
      <c r="U420" s="128"/>
    </row>
    <row r="421" spans="5:21" ht="15.75" customHeight="1" x14ac:dyDescent="0.3">
      <c r="E421" s="3"/>
      <c r="G421" s="3"/>
      <c r="I421" s="3"/>
      <c r="T421" s="128"/>
      <c r="U421" s="128"/>
    </row>
    <row r="422" spans="5:21" ht="15.75" customHeight="1" x14ac:dyDescent="0.3">
      <c r="E422" s="3"/>
      <c r="G422" s="3"/>
      <c r="I422" s="3"/>
      <c r="T422" s="128"/>
      <c r="U422" s="128"/>
    </row>
    <row r="423" spans="5:21" ht="15.75" customHeight="1" x14ac:dyDescent="0.3">
      <c r="E423" s="3"/>
      <c r="G423" s="3"/>
      <c r="I423" s="3"/>
      <c r="T423" s="128"/>
      <c r="U423" s="128"/>
    </row>
    <row r="424" spans="5:21" ht="15.75" customHeight="1" x14ac:dyDescent="0.3">
      <c r="E424" s="3"/>
      <c r="G424" s="3"/>
      <c r="I424" s="3"/>
      <c r="T424" s="128"/>
      <c r="U424" s="128"/>
    </row>
    <row r="425" spans="5:21" ht="15.75" customHeight="1" x14ac:dyDescent="0.3">
      <c r="E425" s="3"/>
      <c r="G425" s="3"/>
      <c r="I425" s="3"/>
      <c r="T425" s="128"/>
      <c r="U425" s="128"/>
    </row>
    <row r="426" spans="5:21" ht="15.75" customHeight="1" x14ac:dyDescent="0.3">
      <c r="E426" s="3"/>
      <c r="G426" s="3"/>
      <c r="I426" s="3"/>
      <c r="T426" s="128"/>
      <c r="U426" s="128"/>
    </row>
    <row r="427" spans="5:21" ht="15.75" customHeight="1" x14ac:dyDescent="0.3">
      <c r="E427" s="3"/>
      <c r="G427" s="3"/>
      <c r="I427" s="3"/>
      <c r="T427" s="128"/>
      <c r="U427" s="128"/>
    </row>
    <row r="428" spans="5:21" ht="15.75" customHeight="1" x14ac:dyDescent="0.3">
      <c r="E428" s="3"/>
      <c r="G428" s="3"/>
      <c r="I428" s="3"/>
      <c r="T428" s="128"/>
      <c r="U428" s="128"/>
    </row>
    <row r="429" spans="5:21" ht="15.75" customHeight="1" x14ac:dyDescent="0.3">
      <c r="E429" s="3"/>
      <c r="G429" s="3"/>
      <c r="I429" s="3"/>
      <c r="T429" s="128"/>
      <c r="U429" s="128"/>
    </row>
    <row r="430" spans="5:21" ht="15.75" customHeight="1" x14ac:dyDescent="0.3">
      <c r="E430" s="3"/>
      <c r="G430" s="3"/>
      <c r="I430" s="3"/>
      <c r="T430" s="128"/>
      <c r="U430" s="128"/>
    </row>
    <row r="431" spans="5:21" ht="15.75" customHeight="1" x14ac:dyDescent="0.3">
      <c r="E431" s="3"/>
      <c r="G431" s="3"/>
      <c r="I431" s="3"/>
      <c r="T431" s="128"/>
      <c r="U431" s="128"/>
    </row>
    <row r="432" spans="5:21" ht="15.75" customHeight="1" x14ac:dyDescent="0.3">
      <c r="E432" s="3"/>
      <c r="G432" s="3"/>
      <c r="I432" s="3"/>
      <c r="T432" s="128"/>
      <c r="U432" s="128"/>
    </row>
    <row r="433" spans="5:21" ht="15.75" customHeight="1" x14ac:dyDescent="0.3">
      <c r="E433" s="3"/>
      <c r="G433" s="3"/>
      <c r="I433" s="3"/>
      <c r="T433" s="128"/>
      <c r="U433" s="128"/>
    </row>
    <row r="434" spans="5:21" ht="15.75" customHeight="1" x14ac:dyDescent="0.3">
      <c r="E434" s="3"/>
      <c r="G434" s="3"/>
      <c r="I434" s="3"/>
      <c r="T434" s="128"/>
      <c r="U434" s="128"/>
    </row>
    <row r="435" spans="5:21" ht="15.75" customHeight="1" x14ac:dyDescent="0.3">
      <c r="E435" s="3"/>
      <c r="G435" s="3"/>
      <c r="I435" s="3"/>
      <c r="T435" s="128"/>
      <c r="U435" s="128"/>
    </row>
    <row r="436" spans="5:21" ht="15.75" customHeight="1" x14ac:dyDescent="0.3">
      <c r="E436" s="3"/>
      <c r="G436" s="3"/>
      <c r="I436" s="3"/>
      <c r="T436" s="128"/>
      <c r="U436" s="128"/>
    </row>
    <row r="437" spans="5:21" ht="15.75" customHeight="1" x14ac:dyDescent="0.3">
      <c r="E437" s="3"/>
      <c r="G437" s="3"/>
      <c r="I437" s="3"/>
      <c r="T437" s="128"/>
      <c r="U437" s="128"/>
    </row>
    <row r="438" spans="5:21" ht="15.75" customHeight="1" x14ac:dyDescent="0.3">
      <c r="E438" s="3"/>
      <c r="G438" s="3"/>
      <c r="I438" s="3"/>
      <c r="T438" s="128"/>
      <c r="U438" s="128"/>
    </row>
    <row r="439" spans="5:21" ht="15.75" customHeight="1" x14ac:dyDescent="0.3">
      <c r="E439" s="3"/>
      <c r="G439" s="3"/>
      <c r="I439" s="3"/>
      <c r="T439" s="128"/>
      <c r="U439" s="128"/>
    </row>
    <row r="440" spans="5:21" ht="15.75" customHeight="1" x14ac:dyDescent="0.3">
      <c r="E440" s="3"/>
      <c r="G440" s="3"/>
      <c r="I440" s="3"/>
      <c r="T440" s="128"/>
      <c r="U440" s="128"/>
    </row>
    <row r="441" spans="5:21" ht="15.75" customHeight="1" x14ac:dyDescent="0.3">
      <c r="E441" s="3"/>
      <c r="G441" s="3"/>
      <c r="I441" s="3"/>
      <c r="T441" s="128"/>
      <c r="U441" s="128"/>
    </row>
    <row r="442" spans="5:21" ht="15.75" customHeight="1" x14ac:dyDescent="0.3">
      <c r="E442" s="3"/>
      <c r="G442" s="3"/>
      <c r="I442" s="3"/>
      <c r="T442" s="128"/>
      <c r="U442" s="128"/>
    </row>
    <row r="443" spans="5:21" ht="15.75" customHeight="1" x14ac:dyDescent="0.3">
      <c r="E443" s="3"/>
      <c r="G443" s="3"/>
      <c r="I443" s="3"/>
      <c r="T443" s="128"/>
      <c r="U443" s="128"/>
    </row>
    <row r="444" spans="5:21" ht="15.75" customHeight="1" x14ac:dyDescent="0.3">
      <c r="E444" s="3"/>
      <c r="G444" s="3"/>
      <c r="I444" s="3"/>
      <c r="T444" s="128"/>
      <c r="U444" s="128"/>
    </row>
    <row r="445" spans="5:21" ht="15.75" customHeight="1" x14ac:dyDescent="0.3">
      <c r="E445" s="3"/>
      <c r="G445" s="3"/>
      <c r="I445" s="3"/>
      <c r="T445" s="128"/>
      <c r="U445" s="128"/>
    </row>
    <row r="446" spans="5:21" ht="15.75" customHeight="1" x14ac:dyDescent="0.3">
      <c r="E446" s="3"/>
      <c r="G446" s="3"/>
      <c r="I446" s="3"/>
      <c r="T446" s="128"/>
      <c r="U446" s="128"/>
    </row>
    <row r="447" spans="5:21" ht="15.75" customHeight="1" x14ac:dyDescent="0.3">
      <c r="E447" s="3"/>
      <c r="G447" s="3"/>
      <c r="I447" s="3"/>
      <c r="T447" s="128"/>
      <c r="U447" s="128"/>
    </row>
    <row r="448" spans="5:21" ht="15.75" customHeight="1" x14ac:dyDescent="0.3">
      <c r="E448" s="3"/>
      <c r="G448" s="3"/>
      <c r="I448" s="3"/>
      <c r="T448" s="128"/>
      <c r="U448" s="128"/>
    </row>
    <row r="449" spans="5:21" ht="15.75" customHeight="1" x14ac:dyDescent="0.3">
      <c r="E449" s="3"/>
      <c r="G449" s="3"/>
      <c r="I449" s="3"/>
      <c r="T449" s="128"/>
      <c r="U449" s="128"/>
    </row>
    <row r="450" spans="5:21" ht="15.75" customHeight="1" x14ac:dyDescent="0.3">
      <c r="E450" s="3"/>
      <c r="G450" s="3"/>
      <c r="I450" s="3"/>
      <c r="T450" s="128"/>
      <c r="U450" s="128"/>
    </row>
    <row r="451" spans="5:21" ht="15.75" customHeight="1" x14ac:dyDescent="0.3">
      <c r="E451" s="3"/>
      <c r="G451" s="3"/>
      <c r="I451" s="3"/>
      <c r="T451" s="128"/>
      <c r="U451" s="128"/>
    </row>
    <row r="452" spans="5:21" ht="15.75" customHeight="1" x14ac:dyDescent="0.3">
      <c r="E452" s="3"/>
      <c r="G452" s="3"/>
      <c r="I452" s="3"/>
      <c r="T452" s="128"/>
      <c r="U452" s="128"/>
    </row>
    <row r="453" spans="5:21" ht="15.75" customHeight="1" x14ac:dyDescent="0.3">
      <c r="E453" s="3"/>
      <c r="G453" s="3"/>
      <c r="I453" s="3"/>
      <c r="T453" s="128"/>
      <c r="U453" s="128"/>
    </row>
    <row r="454" spans="5:21" ht="15.75" customHeight="1" x14ac:dyDescent="0.3">
      <c r="E454" s="3"/>
      <c r="G454" s="3"/>
      <c r="I454" s="3"/>
      <c r="T454" s="128"/>
      <c r="U454" s="128"/>
    </row>
    <row r="455" spans="5:21" ht="15.75" customHeight="1" x14ac:dyDescent="0.3">
      <c r="E455" s="3"/>
      <c r="G455" s="3"/>
      <c r="I455" s="3"/>
      <c r="T455" s="128"/>
      <c r="U455" s="128"/>
    </row>
    <row r="456" spans="5:21" ht="15.75" customHeight="1" x14ac:dyDescent="0.3">
      <c r="E456" s="3"/>
      <c r="G456" s="3"/>
      <c r="I456" s="3"/>
      <c r="T456" s="128"/>
      <c r="U456" s="128"/>
    </row>
    <row r="457" spans="5:21" ht="15.75" customHeight="1" x14ac:dyDescent="0.3">
      <c r="E457" s="3"/>
      <c r="G457" s="3"/>
      <c r="I457" s="3"/>
      <c r="T457" s="128"/>
      <c r="U457" s="128"/>
    </row>
    <row r="458" spans="5:21" ht="15.75" customHeight="1" x14ac:dyDescent="0.3">
      <c r="E458" s="3"/>
      <c r="G458" s="3"/>
      <c r="I458" s="3"/>
      <c r="T458" s="128"/>
      <c r="U458" s="128"/>
    </row>
    <row r="459" spans="5:21" ht="15.75" customHeight="1" x14ac:dyDescent="0.3">
      <c r="E459" s="3"/>
      <c r="G459" s="3"/>
      <c r="I459" s="3"/>
      <c r="T459" s="128"/>
      <c r="U459" s="128"/>
    </row>
    <row r="460" spans="5:21" ht="15.75" customHeight="1" x14ac:dyDescent="0.3">
      <c r="E460" s="3"/>
      <c r="G460" s="3"/>
      <c r="I460" s="3"/>
      <c r="T460" s="128"/>
      <c r="U460" s="128"/>
    </row>
    <row r="461" spans="5:21" ht="15.75" customHeight="1" x14ac:dyDescent="0.3">
      <c r="E461" s="3"/>
      <c r="G461" s="3"/>
      <c r="I461" s="3"/>
      <c r="T461" s="128"/>
      <c r="U461" s="128"/>
    </row>
    <row r="462" spans="5:21" ht="15.75" customHeight="1" x14ac:dyDescent="0.3">
      <c r="E462" s="3"/>
      <c r="G462" s="3"/>
      <c r="I462" s="3"/>
      <c r="T462" s="128"/>
      <c r="U462" s="128"/>
    </row>
    <row r="463" spans="5:21" ht="15.75" customHeight="1" x14ac:dyDescent="0.3">
      <c r="E463" s="3"/>
      <c r="G463" s="3"/>
      <c r="I463" s="3"/>
      <c r="T463" s="128"/>
      <c r="U463" s="128"/>
    </row>
    <row r="464" spans="5:21" ht="15.75" customHeight="1" x14ac:dyDescent="0.3">
      <c r="E464" s="3"/>
      <c r="G464" s="3"/>
      <c r="I464" s="3"/>
      <c r="T464" s="128"/>
      <c r="U464" s="128"/>
    </row>
    <row r="465" spans="5:21" ht="15.75" customHeight="1" x14ac:dyDescent="0.3">
      <c r="E465" s="3"/>
      <c r="G465" s="3"/>
      <c r="I465" s="3"/>
      <c r="T465" s="128"/>
      <c r="U465" s="128"/>
    </row>
    <row r="466" spans="5:21" ht="15.75" customHeight="1" x14ac:dyDescent="0.3">
      <c r="E466" s="3"/>
      <c r="G466" s="3"/>
      <c r="I466" s="3"/>
      <c r="T466" s="128"/>
      <c r="U466" s="128"/>
    </row>
    <row r="467" spans="5:21" ht="15.75" customHeight="1" x14ac:dyDescent="0.3">
      <c r="E467" s="3"/>
      <c r="G467" s="3"/>
      <c r="I467" s="3"/>
      <c r="T467" s="128"/>
      <c r="U467" s="128"/>
    </row>
    <row r="468" spans="5:21" ht="15.75" customHeight="1" x14ac:dyDescent="0.3">
      <c r="E468" s="3"/>
      <c r="G468" s="3"/>
      <c r="I468" s="3"/>
      <c r="T468" s="128"/>
      <c r="U468" s="128"/>
    </row>
    <row r="469" spans="5:21" ht="15.75" customHeight="1" x14ac:dyDescent="0.3">
      <c r="E469" s="3"/>
      <c r="G469" s="3"/>
      <c r="I469" s="3"/>
      <c r="T469" s="128"/>
      <c r="U469" s="128"/>
    </row>
    <row r="470" spans="5:21" ht="15.75" customHeight="1" x14ac:dyDescent="0.3">
      <c r="E470" s="3"/>
      <c r="G470" s="3"/>
      <c r="I470" s="3"/>
      <c r="T470" s="128"/>
      <c r="U470" s="128"/>
    </row>
    <row r="471" spans="5:21" ht="15.75" customHeight="1" x14ac:dyDescent="0.3">
      <c r="E471" s="3"/>
      <c r="G471" s="3"/>
      <c r="I471" s="3"/>
      <c r="T471" s="128"/>
      <c r="U471" s="128"/>
    </row>
    <row r="472" spans="5:21" ht="15.75" customHeight="1" x14ac:dyDescent="0.3">
      <c r="E472" s="3"/>
      <c r="G472" s="3"/>
      <c r="I472" s="3"/>
      <c r="T472" s="128"/>
      <c r="U472" s="128"/>
    </row>
    <row r="473" spans="5:21" ht="15.75" customHeight="1" x14ac:dyDescent="0.3">
      <c r="E473" s="3"/>
      <c r="G473" s="3"/>
      <c r="I473" s="3"/>
      <c r="T473" s="128"/>
      <c r="U473" s="128"/>
    </row>
    <row r="474" spans="5:21" ht="15.75" customHeight="1" x14ac:dyDescent="0.3">
      <c r="E474" s="3"/>
      <c r="G474" s="3"/>
      <c r="I474" s="3"/>
      <c r="T474" s="128"/>
      <c r="U474" s="128"/>
    </row>
    <row r="475" spans="5:21" ht="15.75" customHeight="1" x14ac:dyDescent="0.3">
      <c r="E475" s="3"/>
      <c r="G475" s="3"/>
      <c r="I475" s="3"/>
      <c r="T475" s="128"/>
      <c r="U475" s="128"/>
    </row>
    <row r="476" spans="5:21" ht="15.75" customHeight="1" x14ac:dyDescent="0.3">
      <c r="E476" s="3"/>
      <c r="G476" s="3"/>
      <c r="I476" s="3"/>
      <c r="T476" s="128"/>
      <c r="U476" s="128"/>
    </row>
    <row r="477" spans="5:21" ht="15.75" customHeight="1" x14ac:dyDescent="0.3">
      <c r="E477" s="3"/>
      <c r="G477" s="3"/>
      <c r="I477" s="3"/>
      <c r="T477" s="128"/>
      <c r="U477" s="128"/>
    </row>
    <row r="478" spans="5:21" ht="15.75" customHeight="1" x14ac:dyDescent="0.3">
      <c r="E478" s="3"/>
      <c r="G478" s="3"/>
      <c r="I478" s="3"/>
      <c r="T478" s="128"/>
      <c r="U478" s="128"/>
    </row>
    <row r="479" spans="5:21" ht="15.75" customHeight="1" x14ac:dyDescent="0.3">
      <c r="E479" s="3"/>
      <c r="G479" s="3"/>
      <c r="I479" s="3"/>
      <c r="T479" s="128"/>
      <c r="U479" s="128"/>
    </row>
    <row r="480" spans="5:21" ht="15.75" customHeight="1" x14ac:dyDescent="0.3">
      <c r="E480" s="3"/>
      <c r="G480" s="3"/>
      <c r="I480" s="3"/>
      <c r="T480" s="128"/>
      <c r="U480" s="128"/>
    </row>
    <row r="481" spans="5:21" ht="15.75" customHeight="1" x14ac:dyDescent="0.3">
      <c r="E481" s="3"/>
      <c r="G481" s="3"/>
      <c r="I481" s="3"/>
      <c r="T481" s="128"/>
      <c r="U481" s="128"/>
    </row>
    <row r="482" spans="5:21" ht="15.75" customHeight="1" x14ac:dyDescent="0.3">
      <c r="E482" s="3"/>
      <c r="G482" s="3"/>
      <c r="I482" s="3"/>
      <c r="T482" s="128"/>
      <c r="U482" s="128"/>
    </row>
    <row r="483" spans="5:21" ht="15.75" customHeight="1" x14ac:dyDescent="0.3">
      <c r="E483" s="3"/>
      <c r="G483" s="3"/>
      <c r="I483" s="3"/>
      <c r="T483" s="128"/>
      <c r="U483" s="128"/>
    </row>
    <row r="484" spans="5:21" ht="15.75" customHeight="1" x14ac:dyDescent="0.3">
      <c r="E484" s="3"/>
      <c r="G484" s="3"/>
      <c r="I484" s="3"/>
      <c r="T484" s="128"/>
      <c r="U484" s="128"/>
    </row>
    <row r="485" spans="5:21" ht="15.75" customHeight="1" x14ac:dyDescent="0.3">
      <c r="E485" s="3"/>
      <c r="G485" s="3"/>
      <c r="I485" s="3"/>
      <c r="T485" s="128"/>
      <c r="U485" s="128"/>
    </row>
    <row r="486" spans="5:21" ht="15.75" customHeight="1" x14ac:dyDescent="0.3">
      <c r="E486" s="3"/>
      <c r="G486" s="3"/>
      <c r="I486" s="3"/>
      <c r="T486" s="128"/>
      <c r="U486" s="128"/>
    </row>
    <row r="487" spans="5:21" ht="15.75" customHeight="1" x14ac:dyDescent="0.3">
      <c r="E487" s="3"/>
      <c r="G487" s="3"/>
      <c r="I487" s="3"/>
      <c r="T487" s="128"/>
      <c r="U487" s="128"/>
    </row>
    <row r="488" spans="5:21" ht="15.75" customHeight="1" x14ac:dyDescent="0.3">
      <c r="E488" s="3"/>
      <c r="G488" s="3"/>
      <c r="I488" s="3"/>
      <c r="T488" s="128"/>
      <c r="U488" s="128"/>
    </row>
    <row r="489" spans="5:21" ht="15.75" customHeight="1" x14ac:dyDescent="0.3">
      <c r="E489" s="3"/>
      <c r="G489" s="3"/>
      <c r="I489" s="3"/>
      <c r="T489" s="128"/>
      <c r="U489" s="128"/>
    </row>
    <row r="490" spans="5:21" ht="15.75" customHeight="1" x14ac:dyDescent="0.3">
      <c r="E490" s="3"/>
      <c r="G490" s="3"/>
      <c r="I490" s="3"/>
      <c r="T490" s="128"/>
      <c r="U490" s="128"/>
    </row>
    <row r="491" spans="5:21" ht="15.75" customHeight="1" x14ac:dyDescent="0.3">
      <c r="E491" s="3"/>
      <c r="G491" s="3"/>
      <c r="I491" s="3"/>
      <c r="T491" s="128"/>
      <c r="U491" s="128"/>
    </row>
    <row r="492" spans="5:21" ht="15.75" customHeight="1" x14ac:dyDescent="0.3">
      <c r="E492" s="3"/>
      <c r="G492" s="3"/>
      <c r="I492" s="3"/>
      <c r="T492" s="128"/>
      <c r="U492" s="128"/>
    </row>
    <row r="493" spans="5:21" ht="15.75" customHeight="1" x14ac:dyDescent="0.3">
      <c r="E493" s="3"/>
      <c r="G493" s="3"/>
      <c r="I493" s="3"/>
      <c r="T493" s="128"/>
      <c r="U493" s="128"/>
    </row>
    <row r="494" spans="5:21" ht="15.75" customHeight="1" x14ac:dyDescent="0.3">
      <c r="E494" s="3"/>
      <c r="G494" s="3"/>
      <c r="I494" s="3"/>
      <c r="T494" s="128"/>
      <c r="U494" s="128"/>
    </row>
    <row r="495" spans="5:21" ht="15.75" customHeight="1" x14ac:dyDescent="0.3">
      <c r="E495" s="3"/>
      <c r="G495" s="3"/>
      <c r="I495" s="3"/>
      <c r="T495" s="128"/>
      <c r="U495" s="128"/>
    </row>
    <row r="496" spans="5:21" ht="15.75" customHeight="1" x14ac:dyDescent="0.3">
      <c r="E496" s="3"/>
      <c r="G496" s="3"/>
      <c r="I496" s="3"/>
      <c r="T496" s="128"/>
      <c r="U496" s="128"/>
    </row>
    <row r="497" spans="5:21" ht="15.75" customHeight="1" x14ac:dyDescent="0.3">
      <c r="E497" s="3"/>
      <c r="G497" s="3"/>
      <c r="I497" s="3"/>
      <c r="T497" s="128"/>
      <c r="U497" s="128"/>
    </row>
    <row r="498" spans="5:21" ht="15.75" customHeight="1" x14ac:dyDescent="0.3">
      <c r="E498" s="3"/>
      <c r="G498" s="3"/>
      <c r="I498" s="3"/>
      <c r="T498" s="128"/>
      <c r="U498" s="128"/>
    </row>
    <row r="499" spans="5:21" ht="15.75" customHeight="1" x14ac:dyDescent="0.3">
      <c r="E499" s="3"/>
      <c r="G499" s="3"/>
      <c r="I499" s="3"/>
      <c r="T499" s="128"/>
      <c r="U499" s="128"/>
    </row>
    <row r="500" spans="5:21" ht="15.75" customHeight="1" x14ac:dyDescent="0.3">
      <c r="E500" s="3"/>
      <c r="G500" s="3"/>
      <c r="I500" s="3"/>
      <c r="T500" s="128"/>
      <c r="U500" s="128"/>
    </row>
    <row r="501" spans="5:21" ht="15.75" customHeight="1" x14ac:dyDescent="0.3">
      <c r="E501" s="3"/>
      <c r="G501" s="3"/>
      <c r="I501" s="3"/>
      <c r="T501" s="128"/>
      <c r="U501" s="128"/>
    </row>
    <row r="502" spans="5:21" ht="15.75" customHeight="1" x14ac:dyDescent="0.3">
      <c r="E502" s="3"/>
      <c r="G502" s="3"/>
      <c r="I502" s="3"/>
      <c r="T502" s="128"/>
      <c r="U502" s="128"/>
    </row>
    <row r="503" spans="5:21" ht="15.75" customHeight="1" x14ac:dyDescent="0.3">
      <c r="E503" s="3"/>
      <c r="G503" s="3"/>
      <c r="I503" s="3"/>
      <c r="T503" s="128"/>
      <c r="U503" s="128"/>
    </row>
    <row r="504" spans="5:21" ht="15.75" customHeight="1" x14ac:dyDescent="0.3">
      <c r="E504" s="3"/>
      <c r="G504" s="3"/>
      <c r="I504" s="3"/>
      <c r="T504" s="128"/>
      <c r="U504" s="128"/>
    </row>
    <row r="505" spans="5:21" ht="15.75" customHeight="1" x14ac:dyDescent="0.3">
      <c r="E505" s="3"/>
      <c r="G505" s="3"/>
      <c r="I505" s="3"/>
      <c r="T505" s="128"/>
      <c r="U505" s="128"/>
    </row>
    <row r="506" spans="5:21" ht="15.75" customHeight="1" x14ac:dyDescent="0.3">
      <c r="E506" s="3"/>
      <c r="G506" s="3"/>
      <c r="I506" s="3"/>
      <c r="T506" s="128"/>
      <c r="U506" s="128"/>
    </row>
    <row r="507" spans="5:21" ht="15.75" customHeight="1" x14ac:dyDescent="0.3">
      <c r="E507" s="3"/>
      <c r="G507" s="3"/>
      <c r="I507" s="3"/>
      <c r="T507" s="128"/>
      <c r="U507" s="128"/>
    </row>
    <row r="508" spans="5:21" ht="15.75" customHeight="1" x14ac:dyDescent="0.3">
      <c r="E508" s="3"/>
      <c r="G508" s="3"/>
      <c r="I508" s="3"/>
      <c r="T508" s="128"/>
      <c r="U508" s="128"/>
    </row>
    <row r="509" spans="5:21" ht="15.75" customHeight="1" x14ac:dyDescent="0.3">
      <c r="E509" s="3"/>
      <c r="G509" s="3"/>
      <c r="I509" s="3"/>
      <c r="T509" s="128"/>
      <c r="U509" s="128"/>
    </row>
    <row r="510" spans="5:21" ht="15.75" customHeight="1" x14ac:dyDescent="0.3">
      <c r="E510" s="3"/>
      <c r="G510" s="3"/>
      <c r="I510" s="3"/>
      <c r="T510" s="128"/>
      <c r="U510" s="128"/>
    </row>
    <row r="511" spans="5:21" ht="15.75" customHeight="1" x14ac:dyDescent="0.3">
      <c r="E511" s="3"/>
      <c r="G511" s="3"/>
      <c r="I511" s="3"/>
      <c r="T511" s="128"/>
      <c r="U511" s="128"/>
    </row>
    <row r="512" spans="5:21" ht="15.75" customHeight="1" x14ac:dyDescent="0.3">
      <c r="E512" s="3"/>
      <c r="G512" s="3"/>
      <c r="I512" s="3"/>
      <c r="T512" s="128"/>
      <c r="U512" s="128"/>
    </row>
    <row r="513" spans="5:21" ht="15.75" customHeight="1" x14ac:dyDescent="0.3">
      <c r="E513" s="3"/>
      <c r="G513" s="3"/>
      <c r="I513" s="3"/>
      <c r="T513" s="128"/>
      <c r="U513" s="128"/>
    </row>
    <row r="514" spans="5:21" ht="15.75" customHeight="1" x14ac:dyDescent="0.3">
      <c r="E514" s="3"/>
      <c r="G514" s="3"/>
      <c r="I514" s="3"/>
      <c r="T514" s="128"/>
      <c r="U514" s="128"/>
    </row>
    <row r="515" spans="5:21" ht="15.75" customHeight="1" x14ac:dyDescent="0.3">
      <c r="E515" s="3"/>
      <c r="G515" s="3"/>
      <c r="I515" s="3"/>
      <c r="T515" s="128"/>
      <c r="U515" s="128"/>
    </row>
    <row r="516" spans="5:21" ht="15.75" customHeight="1" x14ac:dyDescent="0.3">
      <c r="E516" s="3"/>
      <c r="G516" s="3"/>
      <c r="I516" s="3"/>
      <c r="T516" s="128"/>
      <c r="U516" s="128"/>
    </row>
    <row r="517" spans="5:21" ht="15.75" customHeight="1" x14ac:dyDescent="0.3">
      <c r="E517" s="3"/>
      <c r="G517" s="3"/>
      <c r="I517" s="3"/>
      <c r="T517" s="128"/>
      <c r="U517" s="128"/>
    </row>
    <row r="518" spans="5:21" ht="15.75" customHeight="1" x14ac:dyDescent="0.3">
      <c r="E518" s="3"/>
      <c r="G518" s="3"/>
      <c r="I518" s="3"/>
      <c r="T518" s="128"/>
      <c r="U518" s="128"/>
    </row>
    <row r="519" spans="5:21" ht="15.75" customHeight="1" x14ac:dyDescent="0.3">
      <c r="E519" s="3"/>
      <c r="G519" s="3"/>
      <c r="I519" s="3"/>
      <c r="T519" s="128"/>
      <c r="U519" s="128"/>
    </row>
    <row r="520" spans="5:21" ht="15.75" customHeight="1" x14ac:dyDescent="0.3">
      <c r="E520" s="3"/>
      <c r="G520" s="3"/>
      <c r="I520" s="3"/>
      <c r="T520" s="128"/>
      <c r="U520" s="128"/>
    </row>
    <row r="521" spans="5:21" ht="15.75" customHeight="1" x14ac:dyDescent="0.3">
      <c r="E521" s="3"/>
      <c r="G521" s="3"/>
      <c r="I521" s="3"/>
      <c r="T521" s="128"/>
      <c r="U521" s="128"/>
    </row>
    <row r="522" spans="5:21" ht="15.75" customHeight="1" x14ac:dyDescent="0.3">
      <c r="E522" s="3"/>
      <c r="G522" s="3"/>
      <c r="I522" s="3"/>
      <c r="T522" s="128"/>
      <c r="U522" s="128"/>
    </row>
    <row r="523" spans="5:21" ht="15.75" customHeight="1" x14ac:dyDescent="0.3">
      <c r="E523" s="3"/>
      <c r="G523" s="3"/>
      <c r="I523" s="3"/>
      <c r="T523" s="128"/>
      <c r="U523" s="128"/>
    </row>
    <row r="524" spans="5:21" ht="15.75" customHeight="1" x14ac:dyDescent="0.3">
      <c r="E524" s="3"/>
      <c r="G524" s="3"/>
      <c r="I524" s="3"/>
      <c r="T524" s="128"/>
      <c r="U524" s="128"/>
    </row>
    <row r="525" spans="5:21" ht="15.75" customHeight="1" x14ac:dyDescent="0.3">
      <c r="E525" s="3"/>
      <c r="G525" s="3"/>
      <c r="I525" s="3"/>
      <c r="T525" s="128"/>
      <c r="U525" s="128"/>
    </row>
    <row r="526" spans="5:21" ht="15.75" customHeight="1" x14ac:dyDescent="0.3">
      <c r="E526" s="3"/>
      <c r="G526" s="3"/>
      <c r="I526" s="3"/>
      <c r="T526" s="128"/>
      <c r="U526" s="128"/>
    </row>
    <row r="527" spans="5:21" ht="15.75" customHeight="1" x14ac:dyDescent="0.3">
      <c r="E527" s="3"/>
      <c r="G527" s="3"/>
      <c r="I527" s="3"/>
      <c r="T527" s="128"/>
      <c r="U527" s="128"/>
    </row>
    <row r="528" spans="5:21" ht="15.75" customHeight="1" x14ac:dyDescent="0.3">
      <c r="E528" s="3"/>
      <c r="G528" s="3"/>
      <c r="I528" s="3"/>
      <c r="T528" s="128"/>
      <c r="U528" s="128"/>
    </row>
    <row r="529" spans="5:21" ht="15.75" customHeight="1" x14ac:dyDescent="0.3">
      <c r="E529" s="3"/>
      <c r="G529" s="3"/>
      <c r="I529" s="3"/>
      <c r="T529" s="128"/>
      <c r="U529" s="128"/>
    </row>
    <row r="530" spans="5:21" ht="15.75" customHeight="1" x14ac:dyDescent="0.3">
      <c r="E530" s="3"/>
      <c r="G530" s="3"/>
      <c r="I530" s="3"/>
      <c r="T530" s="128"/>
      <c r="U530" s="128"/>
    </row>
    <row r="531" spans="5:21" ht="15.75" customHeight="1" x14ac:dyDescent="0.3">
      <c r="E531" s="3"/>
      <c r="G531" s="3"/>
      <c r="I531" s="3"/>
      <c r="T531" s="128"/>
      <c r="U531" s="128"/>
    </row>
    <row r="532" spans="5:21" ht="15.75" customHeight="1" x14ac:dyDescent="0.3">
      <c r="E532" s="3"/>
      <c r="G532" s="3"/>
      <c r="I532" s="3"/>
      <c r="T532" s="128"/>
      <c r="U532" s="128"/>
    </row>
    <row r="533" spans="5:21" ht="15.75" customHeight="1" x14ac:dyDescent="0.3">
      <c r="E533" s="3"/>
      <c r="G533" s="3"/>
      <c r="I533" s="3"/>
      <c r="T533" s="128"/>
      <c r="U533" s="128"/>
    </row>
    <row r="534" spans="5:21" ht="15.75" customHeight="1" x14ac:dyDescent="0.3">
      <c r="E534" s="3"/>
      <c r="G534" s="3"/>
      <c r="I534" s="3"/>
      <c r="T534" s="128"/>
      <c r="U534" s="128"/>
    </row>
    <row r="535" spans="5:21" ht="15.75" customHeight="1" x14ac:dyDescent="0.3">
      <c r="E535" s="3"/>
      <c r="G535" s="3"/>
      <c r="I535" s="3"/>
      <c r="T535" s="128"/>
      <c r="U535" s="128"/>
    </row>
    <row r="536" spans="5:21" ht="15.75" customHeight="1" x14ac:dyDescent="0.3">
      <c r="E536" s="3"/>
      <c r="G536" s="3"/>
      <c r="I536" s="3"/>
      <c r="T536" s="128"/>
      <c r="U536" s="128"/>
    </row>
    <row r="537" spans="5:21" ht="15.75" customHeight="1" x14ac:dyDescent="0.3">
      <c r="E537" s="3"/>
      <c r="G537" s="3"/>
      <c r="I537" s="3"/>
      <c r="T537" s="128"/>
      <c r="U537" s="128"/>
    </row>
    <row r="538" spans="5:21" ht="15.75" customHeight="1" x14ac:dyDescent="0.3">
      <c r="E538" s="3"/>
      <c r="G538" s="3"/>
      <c r="I538" s="3"/>
      <c r="T538" s="128"/>
      <c r="U538" s="128"/>
    </row>
    <row r="539" spans="5:21" ht="15.75" customHeight="1" x14ac:dyDescent="0.3">
      <c r="E539" s="3"/>
      <c r="G539" s="3"/>
      <c r="I539" s="3"/>
      <c r="T539" s="128"/>
      <c r="U539" s="128"/>
    </row>
    <row r="540" spans="5:21" ht="15.75" customHeight="1" x14ac:dyDescent="0.3">
      <c r="E540" s="3"/>
      <c r="G540" s="3"/>
      <c r="I540" s="3"/>
      <c r="T540" s="128"/>
      <c r="U540" s="128"/>
    </row>
    <row r="541" spans="5:21" ht="15.75" customHeight="1" x14ac:dyDescent="0.3">
      <c r="E541" s="3"/>
      <c r="G541" s="3"/>
      <c r="I541" s="3"/>
      <c r="T541" s="128"/>
      <c r="U541" s="128"/>
    </row>
    <row r="542" spans="5:21" ht="15.75" customHeight="1" x14ac:dyDescent="0.3">
      <c r="E542" s="3"/>
      <c r="G542" s="3"/>
      <c r="I542" s="3"/>
      <c r="T542" s="128"/>
      <c r="U542" s="128"/>
    </row>
    <row r="543" spans="5:21" ht="15.75" customHeight="1" x14ac:dyDescent="0.3">
      <c r="E543" s="3"/>
      <c r="G543" s="3"/>
      <c r="I543" s="3"/>
      <c r="T543" s="128"/>
      <c r="U543" s="128"/>
    </row>
    <row r="544" spans="5:21" ht="15.75" customHeight="1" x14ac:dyDescent="0.3">
      <c r="E544" s="3"/>
      <c r="G544" s="3"/>
      <c r="I544" s="3"/>
      <c r="T544" s="128"/>
      <c r="U544" s="128"/>
    </row>
    <row r="545" spans="5:21" ht="15.75" customHeight="1" x14ac:dyDescent="0.3">
      <c r="E545" s="3"/>
      <c r="G545" s="3"/>
      <c r="I545" s="3"/>
      <c r="T545" s="128"/>
      <c r="U545" s="128"/>
    </row>
    <row r="546" spans="5:21" ht="15.75" customHeight="1" x14ac:dyDescent="0.3">
      <c r="E546" s="3"/>
      <c r="G546" s="3"/>
      <c r="I546" s="3"/>
      <c r="T546" s="128"/>
      <c r="U546" s="128"/>
    </row>
    <row r="547" spans="5:21" ht="15.75" customHeight="1" x14ac:dyDescent="0.3">
      <c r="E547" s="3"/>
      <c r="G547" s="3"/>
      <c r="I547" s="3"/>
      <c r="T547" s="128"/>
      <c r="U547" s="128"/>
    </row>
    <row r="548" spans="5:21" ht="15.75" customHeight="1" x14ac:dyDescent="0.3">
      <c r="E548" s="3"/>
      <c r="G548" s="3"/>
      <c r="I548" s="3"/>
      <c r="T548" s="128"/>
      <c r="U548" s="128"/>
    </row>
    <row r="549" spans="5:21" ht="15.75" customHeight="1" x14ac:dyDescent="0.3">
      <c r="E549" s="3"/>
      <c r="G549" s="3"/>
      <c r="I549" s="3"/>
      <c r="T549" s="128"/>
      <c r="U549" s="128"/>
    </row>
    <row r="550" spans="5:21" ht="15.75" customHeight="1" x14ac:dyDescent="0.3">
      <c r="E550" s="3"/>
      <c r="G550" s="3"/>
      <c r="I550" s="3"/>
      <c r="T550" s="128"/>
      <c r="U550" s="128"/>
    </row>
    <row r="551" spans="5:21" ht="15.75" customHeight="1" x14ac:dyDescent="0.3">
      <c r="E551" s="3"/>
      <c r="G551" s="3"/>
      <c r="I551" s="3"/>
      <c r="T551" s="128"/>
      <c r="U551" s="128"/>
    </row>
    <row r="552" spans="5:21" ht="15.75" customHeight="1" x14ac:dyDescent="0.3">
      <c r="E552" s="3"/>
      <c r="G552" s="3"/>
      <c r="I552" s="3"/>
      <c r="T552" s="128"/>
      <c r="U552" s="128"/>
    </row>
    <row r="553" spans="5:21" ht="15.75" customHeight="1" x14ac:dyDescent="0.3">
      <c r="E553" s="3"/>
      <c r="G553" s="3"/>
      <c r="I553" s="3"/>
      <c r="T553" s="128"/>
      <c r="U553" s="128"/>
    </row>
    <row r="554" spans="5:21" ht="15.75" customHeight="1" x14ac:dyDescent="0.3">
      <c r="E554" s="3"/>
      <c r="G554" s="3"/>
      <c r="I554" s="3"/>
      <c r="T554" s="128"/>
      <c r="U554" s="128"/>
    </row>
    <row r="555" spans="5:21" ht="15.75" customHeight="1" x14ac:dyDescent="0.3">
      <c r="E555" s="3"/>
      <c r="G555" s="3"/>
      <c r="I555" s="3"/>
      <c r="T555" s="128"/>
      <c r="U555" s="128"/>
    </row>
    <row r="556" spans="5:21" ht="15.75" customHeight="1" x14ac:dyDescent="0.3">
      <c r="E556" s="3"/>
      <c r="G556" s="3"/>
      <c r="I556" s="3"/>
      <c r="T556" s="128"/>
      <c r="U556" s="128"/>
    </row>
    <row r="557" spans="5:21" ht="15.75" customHeight="1" x14ac:dyDescent="0.3">
      <c r="E557" s="3"/>
      <c r="G557" s="3"/>
      <c r="I557" s="3"/>
      <c r="T557" s="128"/>
      <c r="U557" s="128"/>
    </row>
    <row r="558" spans="5:21" ht="15.75" customHeight="1" x14ac:dyDescent="0.3">
      <c r="E558" s="3"/>
      <c r="G558" s="3"/>
      <c r="I558" s="3"/>
      <c r="T558" s="128"/>
      <c r="U558" s="128"/>
    </row>
    <row r="559" spans="5:21" ht="15.75" customHeight="1" x14ac:dyDescent="0.3">
      <c r="E559" s="3"/>
      <c r="G559" s="3"/>
      <c r="I559" s="3"/>
      <c r="T559" s="128"/>
      <c r="U559" s="128"/>
    </row>
    <row r="560" spans="5:21" ht="15.75" customHeight="1" x14ac:dyDescent="0.3">
      <c r="E560" s="3"/>
      <c r="G560" s="3"/>
      <c r="I560" s="3"/>
      <c r="T560" s="128"/>
      <c r="U560" s="128"/>
    </row>
    <row r="561" spans="5:21" ht="15.75" customHeight="1" x14ac:dyDescent="0.3">
      <c r="E561" s="3"/>
      <c r="G561" s="3"/>
      <c r="I561" s="3"/>
      <c r="T561" s="128"/>
      <c r="U561" s="128"/>
    </row>
    <row r="562" spans="5:21" ht="15.75" customHeight="1" x14ac:dyDescent="0.3">
      <c r="E562" s="3"/>
      <c r="G562" s="3"/>
      <c r="I562" s="3"/>
      <c r="T562" s="128"/>
      <c r="U562" s="128"/>
    </row>
    <row r="563" spans="5:21" ht="15.75" customHeight="1" x14ac:dyDescent="0.3">
      <c r="E563" s="3"/>
      <c r="G563" s="3"/>
      <c r="I563" s="3"/>
      <c r="T563" s="128"/>
      <c r="U563" s="128"/>
    </row>
    <row r="564" spans="5:21" ht="15.75" customHeight="1" x14ac:dyDescent="0.3">
      <c r="E564" s="3"/>
      <c r="G564" s="3"/>
      <c r="I564" s="3"/>
      <c r="T564" s="128"/>
      <c r="U564" s="128"/>
    </row>
    <row r="565" spans="5:21" ht="15.75" customHeight="1" x14ac:dyDescent="0.3">
      <c r="E565" s="3"/>
      <c r="G565" s="3"/>
      <c r="I565" s="3"/>
      <c r="T565" s="128"/>
      <c r="U565" s="128"/>
    </row>
    <row r="566" spans="5:21" ht="15.75" customHeight="1" x14ac:dyDescent="0.3">
      <c r="E566" s="3"/>
      <c r="G566" s="3"/>
      <c r="I566" s="3"/>
      <c r="T566" s="128"/>
      <c r="U566" s="128"/>
    </row>
    <row r="567" spans="5:21" ht="15.75" customHeight="1" x14ac:dyDescent="0.3">
      <c r="E567" s="3"/>
      <c r="G567" s="3"/>
      <c r="I567" s="3"/>
      <c r="T567" s="128"/>
      <c r="U567" s="128"/>
    </row>
    <row r="568" spans="5:21" ht="15.75" customHeight="1" x14ac:dyDescent="0.3">
      <c r="E568" s="3"/>
      <c r="G568" s="3"/>
      <c r="I568" s="3"/>
      <c r="T568" s="128"/>
      <c r="U568" s="128"/>
    </row>
    <row r="569" spans="5:21" ht="15.75" customHeight="1" x14ac:dyDescent="0.3">
      <c r="E569" s="3"/>
      <c r="G569" s="3"/>
      <c r="I569" s="3"/>
      <c r="T569" s="128"/>
      <c r="U569" s="128"/>
    </row>
    <row r="570" spans="5:21" ht="15.75" customHeight="1" x14ac:dyDescent="0.3">
      <c r="E570" s="3"/>
      <c r="G570" s="3"/>
      <c r="I570" s="3"/>
      <c r="T570" s="128"/>
      <c r="U570" s="128"/>
    </row>
    <row r="571" spans="5:21" ht="15.75" customHeight="1" x14ac:dyDescent="0.3">
      <c r="E571" s="3"/>
      <c r="G571" s="3"/>
      <c r="I571" s="3"/>
      <c r="T571" s="128"/>
      <c r="U571" s="128"/>
    </row>
    <row r="572" spans="5:21" ht="15.75" customHeight="1" x14ac:dyDescent="0.3">
      <c r="E572" s="3"/>
      <c r="G572" s="3"/>
      <c r="I572" s="3"/>
      <c r="T572" s="128"/>
      <c r="U572" s="128"/>
    </row>
    <row r="573" spans="5:21" ht="15.75" customHeight="1" x14ac:dyDescent="0.3">
      <c r="E573" s="3"/>
      <c r="G573" s="3"/>
      <c r="I573" s="3"/>
      <c r="T573" s="128"/>
      <c r="U573" s="128"/>
    </row>
    <row r="574" spans="5:21" ht="15.75" customHeight="1" x14ac:dyDescent="0.3">
      <c r="E574" s="3"/>
      <c r="G574" s="3"/>
      <c r="I574" s="3"/>
      <c r="T574" s="128"/>
      <c r="U574" s="128"/>
    </row>
    <row r="575" spans="5:21" ht="15.75" customHeight="1" x14ac:dyDescent="0.3">
      <c r="E575" s="3"/>
      <c r="G575" s="3"/>
      <c r="I575" s="3"/>
      <c r="T575" s="128"/>
      <c r="U575" s="128"/>
    </row>
    <row r="576" spans="5:21" ht="15.75" customHeight="1" x14ac:dyDescent="0.3">
      <c r="E576" s="3"/>
      <c r="G576" s="3"/>
      <c r="I576" s="3"/>
      <c r="T576" s="128"/>
      <c r="U576" s="128"/>
    </row>
    <row r="577" spans="5:21" ht="15.75" customHeight="1" x14ac:dyDescent="0.3">
      <c r="E577" s="3"/>
      <c r="G577" s="3"/>
      <c r="I577" s="3"/>
      <c r="T577" s="128"/>
      <c r="U577" s="128"/>
    </row>
    <row r="578" spans="5:21" ht="15.75" customHeight="1" x14ac:dyDescent="0.3">
      <c r="E578" s="3"/>
      <c r="G578" s="3"/>
      <c r="I578" s="3"/>
      <c r="T578" s="128"/>
      <c r="U578" s="128"/>
    </row>
    <row r="579" spans="5:21" ht="15.75" customHeight="1" x14ac:dyDescent="0.3">
      <c r="E579" s="3"/>
      <c r="G579" s="3"/>
      <c r="I579" s="3"/>
      <c r="T579" s="128"/>
      <c r="U579" s="128"/>
    </row>
    <row r="580" spans="5:21" ht="15.75" customHeight="1" x14ac:dyDescent="0.3">
      <c r="E580" s="3"/>
      <c r="G580" s="3"/>
      <c r="I580" s="3"/>
      <c r="T580" s="128"/>
      <c r="U580" s="128"/>
    </row>
    <row r="581" spans="5:21" ht="15.75" customHeight="1" x14ac:dyDescent="0.3">
      <c r="E581" s="3"/>
      <c r="G581" s="3"/>
      <c r="I581" s="3"/>
      <c r="T581" s="128"/>
      <c r="U581" s="128"/>
    </row>
    <row r="582" spans="5:21" ht="15.75" customHeight="1" x14ac:dyDescent="0.3">
      <c r="E582" s="3"/>
      <c r="G582" s="3"/>
      <c r="I582" s="3"/>
      <c r="T582" s="128"/>
      <c r="U582" s="128"/>
    </row>
    <row r="583" spans="5:21" ht="15.75" customHeight="1" x14ac:dyDescent="0.3">
      <c r="E583" s="3"/>
      <c r="G583" s="3"/>
      <c r="I583" s="3"/>
      <c r="T583" s="128"/>
      <c r="U583" s="128"/>
    </row>
    <row r="584" spans="5:21" ht="15.75" customHeight="1" x14ac:dyDescent="0.3">
      <c r="E584" s="3"/>
      <c r="G584" s="3"/>
      <c r="I584" s="3"/>
      <c r="T584" s="128"/>
      <c r="U584" s="128"/>
    </row>
    <row r="585" spans="5:21" ht="15.75" customHeight="1" x14ac:dyDescent="0.3">
      <c r="E585" s="3"/>
      <c r="G585" s="3"/>
      <c r="I585" s="3"/>
      <c r="T585" s="128"/>
      <c r="U585" s="128"/>
    </row>
    <row r="586" spans="5:21" ht="15.75" customHeight="1" x14ac:dyDescent="0.3">
      <c r="E586" s="3"/>
      <c r="G586" s="3"/>
      <c r="I586" s="3"/>
      <c r="T586" s="128"/>
      <c r="U586" s="128"/>
    </row>
    <row r="587" spans="5:21" ht="15.75" customHeight="1" x14ac:dyDescent="0.3">
      <c r="E587" s="3"/>
      <c r="G587" s="3"/>
      <c r="I587" s="3"/>
      <c r="T587" s="128"/>
      <c r="U587" s="128"/>
    </row>
    <row r="588" spans="5:21" ht="15.75" customHeight="1" x14ac:dyDescent="0.3">
      <c r="E588" s="3"/>
      <c r="G588" s="3"/>
      <c r="I588" s="3"/>
      <c r="T588" s="128"/>
      <c r="U588" s="128"/>
    </row>
    <row r="589" spans="5:21" ht="15.75" customHeight="1" x14ac:dyDescent="0.3">
      <c r="E589" s="3"/>
      <c r="G589" s="3"/>
      <c r="I589" s="3"/>
      <c r="T589" s="128"/>
      <c r="U589" s="128"/>
    </row>
    <row r="590" spans="5:21" ht="15.75" customHeight="1" x14ac:dyDescent="0.3">
      <c r="E590" s="3"/>
      <c r="G590" s="3"/>
      <c r="I590" s="3"/>
      <c r="T590" s="128"/>
      <c r="U590" s="128"/>
    </row>
    <row r="591" spans="5:21" ht="15.75" customHeight="1" x14ac:dyDescent="0.3">
      <c r="E591" s="3"/>
      <c r="G591" s="3"/>
      <c r="I591" s="3"/>
      <c r="T591" s="128"/>
      <c r="U591" s="128"/>
    </row>
    <row r="592" spans="5:21" ht="15.75" customHeight="1" x14ac:dyDescent="0.3">
      <c r="E592" s="3"/>
      <c r="G592" s="3"/>
      <c r="I592" s="3"/>
      <c r="T592" s="128"/>
      <c r="U592" s="128"/>
    </row>
    <row r="593" spans="5:21" ht="15.75" customHeight="1" x14ac:dyDescent="0.3">
      <c r="E593" s="3"/>
      <c r="G593" s="3"/>
      <c r="I593" s="3"/>
      <c r="T593" s="128"/>
      <c r="U593" s="128"/>
    </row>
    <row r="594" spans="5:21" ht="15.75" customHeight="1" x14ac:dyDescent="0.3">
      <c r="E594" s="3"/>
      <c r="G594" s="3"/>
      <c r="I594" s="3"/>
      <c r="T594" s="128"/>
      <c r="U594" s="128"/>
    </row>
    <row r="595" spans="5:21" ht="15.75" customHeight="1" x14ac:dyDescent="0.3">
      <c r="E595" s="3"/>
      <c r="G595" s="3"/>
      <c r="I595" s="3"/>
      <c r="T595" s="128"/>
      <c r="U595" s="128"/>
    </row>
    <row r="596" spans="5:21" ht="15.75" customHeight="1" x14ac:dyDescent="0.3">
      <c r="E596" s="3"/>
      <c r="G596" s="3"/>
      <c r="I596" s="3"/>
      <c r="T596" s="128"/>
      <c r="U596" s="128"/>
    </row>
    <row r="597" spans="5:21" ht="15.75" customHeight="1" x14ac:dyDescent="0.3">
      <c r="E597" s="3"/>
      <c r="G597" s="3"/>
      <c r="I597" s="3"/>
      <c r="T597" s="128"/>
      <c r="U597" s="128"/>
    </row>
    <row r="598" spans="5:21" ht="15.75" customHeight="1" x14ac:dyDescent="0.3">
      <c r="E598" s="3"/>
      <c r="G598" s="3"/>
      <c r="I598" s="3"/>
      <c r="T598" s="128"/>
      <c r="U598" s="128"/>
    </row>
    <row r="599" spans="5:21" ht="15.75" customHeight="1" x14ac:dyDescent="0.3">
      <c r="E599" s="3"/>
      <c r="G599" s="3"/>
      <c r="I599" s="3"/>
      <c r="T599" s="128"/>
      <c r="U599" s="128"/>
    </row>
    <row r="600" spans="5:21" ht="15.75" customHeight="1" x14ac:dyDescent="0.3">
      <c r="E600" s="3"/>
      <c r="G600" s="3"/>
      <c r="I600" s="3"/>
      <c r="T600" s="128"/>
      <c r="U600" s="128"/>
    </row>
    <row r="601" spans="5:21" ht="15.75" customHeight="1" x14ac:dyDescent="0.3">
      <c r="E601" s="3"/>
      <c r="G601" s="3"/>
      <c r="I601" s="3"/>
      <c r="T601" s="128"/>
      <c r="U601" s="128"/>
    </row>
    <row r="602" spans="5:21" ht="15.75" customHeight="1" x14ac:dyDescent="0.3">
      <c r="E602" s="3"/>
      <c r="G602" s="3"/>
      <c r="I602" s="3"/>
      <c r="T602" s="128"/>
      <c r="U602" s="128"/>
    </row>
    <row r="603" spans="5:21" ht="15.75" customHeight="1" x14ac:dyDescent="0.3">
      <c r="E603" s="3"/>
      <c r="G603" s="3"/>
      <c r="I603" s="3"/>
      <c r="T603" s="128"/>
      <c r="U603" s="128"/>
    </row>
    <row r="604" spans="5:21" ht="15.75" customHeight="1" x14ac:dyDescent="0.3">
      <c r="E604" s="3"/>
      <c r="G604" s="3"/>
      <c r="I604" s="3"/>
      <c r="T604" s="128"/>
      <c r="U604" s="128"/>
    </row>
    <row r="605" spans="5:21" ht="15.75" customHeight="1" x14ac:dyDescent="0.3">
      <c r="E605" s="3"/>
      <c r="G605" s="3"/>
      <c r="I605" s="3"/>
      <c r="T605" s="128"/>
      <c r="U605" s="128"/>
    </row>
    <row r="606" spans="5:21" ht="15.75" customHeight="1" x14ac:dyDescent="0.3">
      <c r="E606" s="3"/>
      <c r="G606" s="3"/>
      <c r="I606" s="3"/>
      <c r="T606" s="128"/>
      <c r="U606" s="128"/>
    </row>
    <row r="607" spans="5:21" ht="15.75" customHeight="1" x14ac:dyDescent="0.3">
      <c r="E607" s="3"/>
      <c r="G607" s="3"/>
      <c r="I607" s="3"/>
      <c r="T607" s="128"/>
      <c r="U607" s="128"/>
    </row>
    <row r="608" spans="5:21" ht="15.75" customHeight="1" x14ac:dyDescent="0.3">
      <c r="E608" s="3"/>
      <c r="G608" s="3"/>
      <c r="I608" s="3"/>
      <c r="T608" s="128"/>
      <c r="U608" s="128"/>
    </row>
    <row r="609" spans="5:21" ht="15.75" customHeight="1" x14ac:dyDescent="0.3">
      <c r="E609" s="3"/>
      <c r="G609" s="3"/>
      <c r="I609" s="3"/>
      <c r="T609" s="128"/>
      <c r="U609" s="128"/>
    </row>
    <row r="610" spans="5:21" ht="15.75" customHeight="1" x14ac:dyDescent="0.3">
      <c r="E610" s="3"/>
      <c r="G610" s="3"/>
      <c r="I610" s="3"/>
      <c r="T610" s="128"/>
      <c r="U610" s="128"/>
    </row>
    <row r="611" spans="5:21" ht="15.75" customHeight="1" x14ac:dyDescent="0.3">
      <c r="E611" s="3"/>
      <c r="G611" s="3"/>
      <c r="I611" s="3"/>
      <c r="T611" s="128"/>
      <c r="U611" s="128"/>
    </row>
    <row r="612" spans="5:21" ht="15.75" customHeight="1" x14ac:dyDescent="0.3">
      <c r="E612" s="3"/>
      <c r="G612" s="3"/>
      <c r="I612" s="3"/>
      <c r="T612" s="128"/>
      <c r="U612" s="128"/>
    </row>
    <row r="613" spans="5:21" ht="15.75" customHeight="1" x14ac:dyDescent="0.3">
      <c r="E613" s="3"/>
      <c r="G613" s="3"/>
      <c r="I613" s="3"/>
      <c r="T613" s="128"/>
      <c r="U613" s="128"/>
    </row>
    <row r="614" spans="5:21" ht="15.75" customHeight="1" x14ac:dyDescent="0.3">
      <c r="E614" s="3"/>
      <c r="G614" s="3"/>
      <c r="I614" s="3"/>
      <c r="T614" s="128"/>
      <c r="U614" s="128"/>
    </row>
    <row r="615" spans="5:21" ht="15.75" customHeight="1" x14ac:dyDescent="0.3">
      <c r="E615" s="3"/>
      <c r="G615" s="3"/>
      <c r="I615" s="3"/>
      <c r="T615" s="128"/>
      <c r="U615" s="128"/>
    </row>
    <row r="616" spans="5:21" ht="15.75" customHeight="1" x14ac:dyDescent="0.3">
      <c r="E616" s="3"/>
      <c r="G616" s="3"/>
      <c r="I616" s="3"/>
      <c r="T616" s="128"/>
      <c r="U616" s="128"/>
    </row>
    <row r="617" spans="5:21" ht="15.75" customHeight="1" x14ac:dyDescent="0.3">
      <c r="E617" s="3"/>
      <c r="G617" s="3"/>
      <c r="I617" s="3"/>
      <c r="T617" s="128"/>
      <c r="U617" s="128"/>
    </row>
    <row r="618" spans="5:21" ht="15.75" customHeight="1" x14ac:dyDescent="0.3">
      <c r="E618" s="3"/>
      <c r="G618" s="3"/>
      <c r="I618" s="3"/>
      <c r="T618" s="128"/>
      <c r="U618" s="128"/>
    </row>
    <row r="619" spans="5:21" ht="15.75" customHeight="1" x14ac:dyDescent="0.3">
      <c r="E619" s="3"/>
      <c r="G619" s="3"/>
      <c r="I619" s="3"/>
      <c r="T619" s="128"/>
      <c r="U619" s="128"/>
    </row>
    <row r="620" spans="5:21" ht="15.75" customHeight="1" x14ac:dyDescent="0.3">
      <c r="E620" s="3"/>
      <c r="G620" s="3"/>
      <c r="I620" s="3"/>
      <c r="T620" s="128"/>
      <c r="U620" s="128"/>
    </row>
    <row r="621" spans="5:21" ht="15.75" customHeight="1" x14ac:dyDescent="0.3">
      <c r="E621" s="3"/>
      <c r="G621" s="3"/>
      <c r="I621" s="3"/>
      <c r="T621" s="128"/>
      <c r="U621" s="128"/>
    </row>
    <row r="622" spans="5:21" ht="15.75" customHeight="1" x14ac:dyDescent="0.3">
      <c r="E622" s="3"/>
      <c r="G622" s="3"/>
      <c r="I622" s="3"/>
      <c r="T622" s="128"/>
      <c r="U622" s="128"/>
    </row>
    <row r="623" spans="5:21" ht="15.75" customHeight="1" x14ac:dyDescent="0.3">
      <c r="E623" s="3"/>
      <c r="G623" s="3"/>
      <c r="I623" s="3"/>
      <c r="T623" s="128"/>
      <c r="U623" s="128"/>
    </row>
    <row r="624" spans="5:21" ht="15.75" customHeight="1" x14ac:dyDescent="0.3">
      <c r="E624" s="3"/>
      <c r="G624" s="3"/>
      <c r="I624" s="3"/>
      <c r="T624" s="128"/>
      <c r="U624" s="128"/>
    </row>
    <row r="625" spans="5:21" ht="15.75" customHeight="1" x14ac:dyDescent="0.3">
      <c r="E625" s="3"/>
      <c r="G625" s="3"/>
      <c r="I625" s="3"/>
      <c r="T625" s="128"/>
      <c r="U625" s="128"/>
    </row>
    <row r="626" spans="5:21" ht="15.75" customHeight="1" x14ac:dyDescent="0.3">
      <c r="E626" s="3"/>
      <c r="G626" s="3"/>
      <c r="I626" s="3"/>
      <c r="T626" s="128"/>
      <c r="U626" s="128"/>
    </row>
    <row r="627" spans="5:21" ht="15.75" customHeight="1" x14ac:dyDescent="0.3">
      <c r="E627" s="3"/>
      <c r="G627" s="3"/>
      <c r="I627" s="3"/>
      <c r="T627" s="128"/>
      <c r="U627" s="128"/>
    </row>
    <row r="628" spans="5:21" ht="15.75" customHeight="1" x14ac:dyDescent="0.3">
      <c r="E628" s="3"/>
      <c r="G628" s="3"/>
      <c r="I628" s="3"/>
      <c r="T628" s="128"/>
      <c r="U628" s="128"/>
    </row>
    <row r="629" spans="5:21" ht="15.75" customHeight="1" x14ac:dyDescent="0.3">
      <c r="E629" s="3"/>
      <c r="G629" s="3"/>
      <c r="I629" s="3"/>
      <c r="T629" s="128"/>
      <c r="U629" s="128"/>
    </row>
    <row r="630" spans="5:21" ht="15.75" customHeight="1" x14ac:dyDescent="0.3">
      <c r="E630" s="3"/>
      <c r="G630" s="3"/>
      <c r="I630" s="3"/>
      <c r="T630" s="128"/>
      <c r="U630" s="128"/>
    </row>
    <row r="631" spans="5:21" ht="15.75" customHeight="1" x14ac:dyDescent="0.3">
      <c r="E631" s="3"/>
      <c r="G631" s="3"/>
      <c r="I631" s="3"/>
      <c r="T631" s="128"/>
      <c r="U631" s="128"/>
    </row>
    <row r="632" spans="5:21" ht="15.75" customHeight="1" x14ac:dyDescent="0.3">
      <c r="E632" s="3"/>
      <c r="G632" s="3"/>
      <c r="I632" s="3"/>
      <c r="T632" s="128"/>
      <c r="U632" s="128"/>
    </row>
    <row r="633" spans="5:21" ht="15.75" customHeight="1" x14ac:dyDescent="0.3">
      <c r="E633" s="3"/>
      <c r="G633" s="3"/>
      <c r="I633" s="3"/>
      <c r="T633" s="128"/>
      <c r="U633" s="128"/>
    </row>
    <row r="634" spans="5:21" ht="15.75" customHeight="1" x14ac:dyDescent="0.3">
      <c r="E634" s="3"/>
      <c r="G634" s="3"/>
      <c r="I634" s="3"/>
      <c r="T634" s="128"/>
      <c r="U634" s="128"/>
    </row>
    <row r="635" spans="5:21" ht="15.75" customHeight="1" x14ac:dyDescent="0.3">
      <c r="E635" s="3"/>
      <c r="G635" s="3"/>
      <c r="I635" s="3"/>
      <c r="T635" s="128"/>
      <c r="U635" s="128"/>
    </row>
    <row r="636" spans="5:21" ht="15.75" customHeight="1" x14ac:dyDescent="0.3">
      <c r="E636" s="3"/>
      <c r="G636" s="3"/>
      <c r="I636" s="3"/>
      <c r="T636" s="128"/>
      <c r="U636" s="128"/>
    </row>
    <row r="637" spans="5:21" ht="15.75" customHeight="1" x14ac:dyDescent="0.3">
      <c r="E637" s="3"/>
      <c r="G637" s="3"/>
      <c r="I637" s="3"/>
      <c r="T637" s="128"/>
      <c r="U637" s="128"/>
    </row>
    <row r="638" spans="5:21" ht="15.75" customHeight="1" x14ac:dyDescent="0.3">
      <c r="E638" s="3"/>
      <c r="G638" s="3"/>
      <c r="I638" s="3"/>
      <c r="T638" s="128"/>
      <c r="U638" s="128"/>
    </row>
    <row r="639" spans="5:21" ht="15.75" customHeight="1" x14ac:dyDescent="0.3">
      <c r="E639" s="3"/>
      <c r="G639" s="3"/>
      <c r="I639" s="3"/>
      <c r="T639" s="128"/>
      <c r="U639" s="128"/>
    </row>
    <row r="640" spans="5:21" ht="15.75" customHeight="1" x14ac:dyDescent="0.3">
      <c r="E640" s="3"/>
      <c r="G640" s="3"/>
      <c r="I640" s="3"/>
      <c r="T640" s="128"/>
      <c r="U640" s="128"/>
    </row>
    <row r="641" spans="5:21" ht="15.75" customHeight="1" x14ac:dyDescent="0.3">
      <c r="E641" s="3"/>
      <c r="G641" s="3"/>
      <c r="I641" s="3"/>
      <c r="T641" s="128"/>
      <c r="U641" s="128"/>
    </row>
    <row r="642" spans="5:21" ht="15.75" customHeight="1" x14ac:dyDescent="0.3">
      <c r="E642" s="3"/>
      <c r="G642" s="3"/>
      <c r="I642" s="3"/>
      <c r="T642" s="128"/>
      <c r="U642" s="128"/>
    </row>
    <row r="643" spans="5:21" ht="15.75" customHeight="1" x14ac:dyDescent="0.3">
      <c r="E643" s="3"/>
      <c r="G643" s="3"/>
      <c r="I643" s="3"/>
      <c r="T643" s="128"/>
      <c r="U643" s="128"/>
    </row>
    <row r="644" spans="5:21" ht="15.75" customHeight="1" x14ac:dyDescent="0.3">
      <c r="E644" s="3"/>
      <c r="G644" s="3"/>
      <c r="I644" s="3"/>
      <c r="T644" s="128"/>
      <c r="U644" s="128"/>
    </row>
    <row r="645" spans="5:21" ht="15.75" customHeight="1" x14ac:dyDescent="0.3">
      <c r="E645" s="3"/>
      <c r="G645" s="3"/>
      <c r="I645" s="3"/>
      <c r="T645" s="128"/>
      <c r="U645" s="128"/>
    </row>
    <row r="646" spans="5:21" ht="15.75" customHeight="1" x14ac:dyDescent="0.3">
      <c r="E646" s="3"/>
      <c r="G646" s="3"/>
      <c r="I646" s="3"/>
      <c r="T646" s="128"/>
      <c r="U646" s="128"/>
    </row>
    <row r="647" spans="5:21" ht="15.75" customHeight="1" x14ac:dyDescent="0.3">
      <c r="E647" s="3"/>
      <c r="G647" s="3"/>
      <c r="I647" s="3"/>
      <c r="T647" s="128"/>
      <c r="U647" s="128"/>
    </row>
    <row r="648" spans="5:21" ht="15.75" customHeight="1" x14ac:dyDescent="0.3">
      <c r="E648" s="3"/>
      <c r="G648" s="3"/>
      <c r="I648" s="3"/>
      <c r="T648" s="128"/>
      <c r="U648" s="128"/>
    </row>
    <row r="649" spans="5:21" ht="15.75" customHeight="1" x14ac:dyDescent="0.3">
      <c r="E649" s="3"/>
      <c r="G649" s="3"/>
      <c r="I649" s="3"/>
      <c r="T649" s="128"/>
      <c r="U649" s="128"/>
    </row>
    <row r="650" spans="5:21" ht="15.75" customHeight="1" x14ac:dyDescent="0.3">
      <c r="E650" s="3"/>
      <c r="G650" s="3"/>
      <c r="I650" s="3"/>
      <c r="T650" s="128"/>
      <c r="U650" s="128"/>
    </row>
    <row r="651" spans="5:21" ht="15.75" customHeight="1" x14ac:dyDescent="0.3">
      <c r="E651" s="3"/>
      <c r="G651" s="3"/>
      <c r="I651" s="3"/>
      <c r="T651" s="128"/>
      <c r="U651" s="128"/>
    </row>
    <row r="652" spans="5:21" ht="15.75" customHeight="1" x14ac:dyDescent="0.3">
      <c r="E652" s="3"/>
      <c r="G652" s="3"/>
      <c r="I652" s="3"/>
      <c r="T652" s="128"/>
      <c r="U652" s="128"/>
    </row>
    <row r="653" spans="5:21" ht="15.75" customHeight="1" x14ac:dyDescent="0.3">
      <c r="E653" s="3"/>
      <c r="G653" s="3"/>
      <c r="I653" s="3"/>
      <c r="T653" s="128"/>
      <c r="U653" s="128"/>
    </row>
    <row r="654" spans="5:21" ht="15.75" customHeight="1" x14ac:dyDescent="0.3">
      <c r="E654" s="3"/>
      <c r="G654" s="3"/>
      <c r="I654" s="3"/>
      <c r="T654" s="128"/>
      <c r="U654" s="128"/>
    </row>
    <row r="655" spans="5:21" ht="15.75" customHeight="1" x14ac:dyDescent="0.3">
      <c r="E655" s="3"/>
      <c r="G655" s="3"/>
      <c r="I655" s="3"/>
      <c r="T655" s="128"/>
      <c r="U655" s="128"/>
    </row>
    <row r="656" spans="5:21" ht="15.75" customHeight="1" x14ac:dyDescent="0.3">
      <c r="E656" s="3"/>
      <c r="G656" s="3"/>
      <c r="I656" s="3"/>
      <c r="T656" s="128"/>
      <c r="U656" s="128"/>
    </row>
    <row r="657" spans="5:21" ht="15.75" customHeight="1" x14ac:dyDescent="0.3">
      <c r="E657" s="3"/>
      <c r="G657" s="3"/>
      <c r="I657" s="3"/>
      <c r="T657" s="128"/>
      <c r="U657" s="128"/>
    </row>
    <row r="658" spans="5:21" ht="15.75" customHeight="1" x14ac:dyDescent="0.3">
      <c r="E658" s="3"/>
      <c r="G658" s="3"/>
      <c r="I658" s="3"/>
      <c r="T658" s="128"/>
      <c r="U658" s="128"/>
    </row>
    <row r="659" spans="5:21" ht="15.75" customHeight="1" x14ac:dyDescent="0.3">
      <c r="E659" s="3"/>
      <c r="G659" s="3"/>
      <c r="I659" s="3"/>
      <c r="T659" s="128"/>
      <c r="U659" s="128"/>
    </row>
    <row r="660" spans="5:21" ht="15.75" customHeight="1" x14ac:dyDescent="0.3">
      <c r="E660" s="3"/>
      <c r="G660" s="3"/>
      <c r="I660" s="3"/>
      <c r="T660" s="128"/>
      <c r="U660" s="128"/>
    </row>
    <row r="661" spans="5:21" ht="15.75" customHeight="1" x14ac:dyDescent="0.3">
      <c r="E661" s="3"/>
      <c r="G661" s="3"/>
      <c r="I661" s="3"/>
      <c r="T661" s="128"/>
      <c r="U661" s="128"/>
    </row>
    <row r="662" spans="5:21" ht="15.75" customHeight="1" x14ac:dyDescent="0.3">
      <c r="E662" s="3"/>
      <c r="G662" s="3"/>
      <c r="I662" s="3"/>
      <c r="T662" s="128"/>
      <c r="U662" s="128"/>
    </row>
    <row r="663" spans="5:21" ht="15.75" customHeight="1" x14ac:dyDescent="0.3">
      <c r="E663" s="3"/>
      <c r="G663" s="3"/>
      <c r="I663" s="3"/>
      <c r="T663" s="128"/>
      <c r="U663" s="128"/>
    </row>
    <row r="664" spans="5:21" ht="15.75" customHeight="1" x14ac:dyDescent="0.3">
      <c r="E664" s="3"/>
      <c r="G664" s="3"/>
      <c r="I664" s="3"/>
      <c r="T664" s="128"/>
      <c r="U664" s="128"/>
    </row>
    <row r="665" spans="5:21" ht="15.75" customHeight="1" x14ac:dyDescent="0.3">
      <c r="E665" s="3"/>
      <c r="G665" s="3"/>
      <c r="I665" s="3"/>
      <c r="T665" s="128"/>
      <c r="U665" s="128"/>
    </row>
    <row r="666" spans="5:21" ht="15.75" customHeight="1" x14ac:dyDescent="0.3">
      <c r="E666" s="3"/>
      <c r="G666" s="3"/>
      <c r="I666" s="3"/>
      <c r="T666" s="128"/>
      <c r="U666" s="128"/>
    </row>
    <row r="667" spans="5:21" ht="15.75" customHeight="1" x14ac:dyDescent="0.3">
      <c r="E667" s="3"/>
      <c r="G667" s="3"/>
      <c r="I667" s="3"/>
      <c r="T667" s="128"/>
      <c r="U667" s="128"/>
    </row>
    <row r="668" spans="5:21" ht="15.75" customHeight="1" x14ac:dyDescent="0.3">
      <c r="E668" s="3"/>
      <c r="G668" s="3"/>
      <c r="I668" s="3"/>
      <c r="T668" s="128"/>
      <c r="U668" s="128"/>
    </row>
    <row r="669" spans="5:21" ht="15.75" customHeight="1" x14ac:dyDescent="0.3">
      <c r="E669" s="3"/>
      <c r="G669" s="3"/>
      <c r="I669" s="3"/>
      <c r="T669" s="128"/>
      <c r="U669" s="128"/>
    </row>
    <row r="670" spans="5:21" ht="15.75" customHeight="1" x14ac:dyDescent="0.3">
      <c r="E670" s="3"/>
      <c r="G670" s="3"/>
      <c r="I670" s="3"/>
      <c r="T670" s="128"/>
      <c r="U670" s="128"/>
    </row>
    <row r="671" spans="5:21" ht="15.75" customHeight="1" x14ac:dyDescent="0.3">
      <c r="E671" s="3"/>
      <c r="G671" s="3"/>
      <c r="I671" s="3"/>
      <c r="T671" s="128"/>
      <c r="U671" s="128"/>
    </row>
    <row r="672" spans="5:21" ht="15.75" customHeight="1" x14ac:dyDescent="0.3">
      <c r="E672" s="3"/>
      <c r="G672" s="3"/>
      <c r="I672" s="3"/>
      <c r="T672" s="128"/>
      <c r="U672" s="128"/>
    </row>
    <row r="673" spans="5:21" ht="15.75" customHeight="1" x14ac:dyDescent="0.3">
      <c r="E673" s="3"/>
      <c r="G673" s="3"/>
      <c r="I673" s="3"/>
      <c r="T673" s="128"/>
      <c r="U673" s="128"/>
    </row>
    <row r="674" spans="5:21" ht="15.75" customHeight="1" x14ac:dyDescent="0.3">
      <c r="E674" s="3"/>
      <c r="G674" s="3"/>
      <c r="I674" s="3"/>
      <c r="T674" s="128"/>
      <c r="U674" s="128"/>
    </row>
    <row r="675" spans="5:21" ht="15.75" customHeight="1" x14ac:dyDescent="0.3">
      <c r="E675" s="3"/>
      <c r="G675" s="3"/>
      <c r="I675" s="3"/>
      <c r="T675" s="128"/>
      <c r="U675" s="128"/>
    </row>
    <row r="676" spans="5:21" ht="15.75" customHeight="1" x14ac:dyDescent="0.3">
      <c r="E676" s="3"/>
      <c r="G676" s="3"/>
      <c r="I676" s="3"/>
      <c r="T676" s="128"/>
      <c r="U676" s="128"/>
    </row>
    <row r="677" spans="5:21" ht="15.75" customHeight="1" x14ac:dyDescent="0.3">
      <c r="E677" s="3"/>
      <c r="G677" s="3"/>
      <c r="I677" s="3"/>
      <c r="T677" s="128"/>
      <c r="U677" s="128"/>
    </row>
    <row r="678" spans="5:21" ht="15.75" customHeight="1" x14ac:dyDescent="0.3">
      <c r="E678" s="3"/>
      <c r="G678" s="3"/>
      <c r="I678" s="3"/>
      <c r="T678" s="128"/>
      <c r="U678" s="128"/>
    </row>
    <row r="679" spans="5:21" ht="15.75" customHeight="1" x14ac:dyDescent="0.3">
      <c r="E679" s="3"/>
      <c r="G679" s="3"/>
      <c r="I679" s="3"/>
      <c r="T679" s="128"/>
      <c r="U679" s="128"/>
    </row>
    <row r="680" spans="5:21" ht="15.75" customHeight="1" x14ac:dyDescent="0.3">
      <c r="E680" s="3"/>
      <c r="G680" s="3"/>
      <c r="I680" s="3"/>
      <c r="T680" s="128"/>
      <c r="U680" s="128"/>
    </row>
    <row r="681" spans="5:21" ht="15.75" customHeight="1" x14ac:dyDescent="0.3">
      <c r="E681" s="3"/>
      <c r="G681" s="3"/>
      <c r="I681" s="3"/>
      <c r="T681" s="128"/>
      <c r="U681" s="128"/>
    </row>
    <row r="682" spans="5:21" ht="15.75" customHeight="1" x14ac:dyDescent="0.3">
      <c r="E682" s="3"/>
      <c r="G682" s="3"/>
      <c r="I682" s="3"/>
      <c r="T682" s="128"/>
      <c r="U682" s="128"/>
    </row>
    <row r="683" spans="5:21" ht="15.75" customHeight="1" x14ac:dyDescent="0.3">
      <c r="E683" s="3"/>
      <c r="G683" s="3"/>
      <c r="I683" s="3"/>
      <c r="T683" s="128"/>
      <c r="U683" s="128"/>
    </row>
    <row r="684" spans="5:21" ht="15.75" customHeight="1" x14ac:dyDescent="0.3">
      <c r="E684" s="3"/>
      <c r="G684" s="3"/>
      <c r="I684" s="3"/>
      <c r="T684" s="128"/>
      <c r="U684" s="128"/>
    </row>
    <row r="685" spans="5:21" ht="15.75" customHeight="1" x14ac:dyDescent="0.3">
      <c r="E685" s="3"/>
      <c r="G685" s="3"/>
      <c r="I685" s="3"/>
      <c r="T685" s="128"/>
      <c r="U685" s="128"/>
    </row>
    <row r="686" spans="5:21" ht="15.75" customHeight="1" x14ac:dyDescent="0.3">
      <c r="E686" s="3"/>
      <c r="G686" s="3"/>
      <c r="I686" s="3"/>
      <c r="T686" s="128"/>
      <c r="U686" s="128"/>
    </row>
    <row r="687" spans="5:21" ht="15.75" customHeight="1" x14ac:dyDescent="0.3">
      <c r="E687" s="3"/>
      <c r="G687" s="3"/>
      <c r="I687" s="3"/>
      <c r="T687" s="128"/>
      <c r="U687" s="128"/>
    </row>
    <row r="688" spans="5:21" ht="15.75" customHeight="1" x14ac:dyDescent="0.3">
      <c r="E688" s="3"/>
      <c r="G688" s="3"/>
      <c r="I688" s="3"/>
      <c r="T688" s="128"/>
      <c r="U688" s="128"/>
    </row>
    <row r="689" spans="5:21" ht="15.75" customHeight="1" x14ac:dyDescent="0.3">
      <c r="E689" s="3"/>
      <c r="G689" s="3"/>
      <c r="I689" s="3"/>
      <c r="T689" s="128"/>
      <c r="U689" s="128"/>
    </row>
    <row r="690" spans="5:21" ht="15.75" customHeight="1" x14ac:dyDescent="0.3">
      <c r="E690" s="3"/>
      <c r="G690" s="3"/>
      <c r="I690" s="3"/>
      <c r="T690" s="128"/>
      <c r="U690" s="128"/>
    </row>
    <row r="691" spans="5:21" ht="15.75" customHeight="1" x14ac:dyDescent="0.3">
      <c r="E691" s="3"/>
      <c r="G691" s="3"/>
      <c r="I691" s="3"/>
      <c r="T691" s="128"/>
      <c r="U691" s="128"/>
    </row>
    <row r="692" spans="5:21" ht="15.75" customHeight="1" x14ac:dyDescent="0.3">
      <c r="E692" s="3"/>
      <c r="G692" s="3"/>
      <c r="I692" s="3"/>
      <c r="T692" s="128"/>
      <c r="U692" s="128"/>
    </row>
    <row r="693" spans="5:21" ht="15.75" customHeight="1" x14ac:dyDescent="0.3">
      <c r="E693" s="3"/>
      <c r="G693" s="3"/>
      <c r="I693" s="3"/>
      <c r="T693" s="128"/>
      <c r="U693" s="128"/>
    </row>
    <row r="694" spans="5:21" ht="15.75" customHeight="1" x14ac:dyDescent="0.3">
      <c r="E694" s="3"/>
      <c r="G694" s="3"/>
      <c r="I694" s="3"/>
      <c r="T694" s="128"/>
      <c r="U694" s="128"/>
    </row>
    <row r="695" spans="5:21" ht="15.75" customHeight="1" x14ac:dyDescent="0.3">
      <c r="E695" s="3"/>
      <c r="G695" s="3"/>
      <c r="I695" s="3"/>
      <c r="T695" s="128"/>
      <c r="U695" s="128"/>
    </row>
    <row r="696" spans="5:21" ht="15.75" customHeight="1" x14ac:dyDescent="0.3">
      <c r="E696" s="3"/>
      <c r="G696" s="3"/>
      <c r="I696" s="3"/>
      <c r="T696" s="128"/>
      <c r="U696" s="128"/>
    </row>
    <row r="697" spans="5:21" ht="15.75" customHeight="1" x14ac:dyDescent="0.3">
      <c r="E697" s="3"/>
      <c r="G697" s="3"/>
      <c r="I697" s="3"/>
      <c r="T697" s="128"/>
      <c r="U697" s="128"/>
    </row>
    <row r="698" spans="5:21" ht="15.75" customHeight="1" x14ac:dyDescent="0.3">
      <c r="E698" s="3"/>
      <c r="G698" s="3"/>
      <c r="I698" s="3"/>
      <c r="T698" s="128"/>
      <c r="U698" s="128"/>
    </row>
    <row r="699" spans="5:21" ht="15.75" customHeight="1" x14ac:dyDescent="0.3">
      <c r="E699" s="3"/>
      <c r="G699" s="3"/>
      <c r="I699" s="3"/>
      <c r="T699" s="128"/>
      <c r="U699" s="128"/>
    </row>
    <row r="700" spans="5:21" ht="15.75" customHeight="1" x14ac:dyDescent="0.3">
      <c r="E700" s="3"/>
      <c r="G700" s="3"/>
      <c r="I700" s="3"/>
      <c r="T700" s="128"/>
      <c r="U700" s="128"/>
    </row>
    <row r="701" spans="5:21" ht="15.75" customHeight="1" x14ac:dyDescent="0.3">
      <c r="E701" s="3"/>
      <c r="G701" s="3"/>
      <c r="I701" s="3"/>
      <c r="T701" s="128"/>
      <c r="U701" s="128"/>
    </row>
    <row r="702" spans="5:21" ht="15.75" customHeight="1" x14ac:dyDescent="0.3">
      <c r="E702" s="3"/>
      <c r="G702" s="3"/>
      <c r="I702" s="3"/>
      <c r="T702" s="128"/>
      <c r="U702" s="128"/>
    </row>
    <row r="703" spans="5:21" ht="15.75" customHeight="1" x14ac:dyDescent="0.3">
      <c r="E703" s="3"/>
      <c r="G703" s="3"/>
      <c r="I703" s="3"/>
      <c r="T703" s="128"/>
      <c r="U703" s="128"/>
    </row>
    <row r="704" spans="5:21" ht="15.75" customHeight="1" x14ac:dyDescent="0.3">
      <c r="E704" s="3"/>
      <c r="G704" s="3"/>
      <c r="I704" s="3"/>
      <c r="T704" s="128"/>
      <c r="U704" s="128"/>
    </row>
    <row r="705" spans="5:21" ht="15.75" customHeight="1" x14ac:dyDescent="0.3">
      <c r="E705" s="3"/>
      <c r="G705" s="3"/>
      <c r="I705" s="3"/>
      <c r="T705" s="128"/>
      <c r="U705" s="128"/>
    </row>
    <row r="706" spans="5:21" ht="15.75" customHeight="1" x14ac:dyDescent="0.3">
      <c r="E706" s="3"/>
      <c r="G706" s="3"/>
      <c r="I706" s="3"/>
      <c r="T706" s="128"/>
      <c r="U706" s="128"/>
    </row>
    <row r="707" spans="5:21" ht="15.75" customHeight="1" x14ac:dyDescent="0.3">
      <c r="E707" s="3"/>
      <c r="G707" s="3"/>
      <c r="I707" s="3"/>
      <c r="T707" s="128"/>
      <c r="U707" s="128"/>
    </row>
    <row r="708" spans="5:21" ht="15.75" customHeight="1" x14ac:dyDescent="0.3">
      <c r="E708" s="3"/>
      <c r="G708" s="3"/>
      <c r="I708" s="3"/>
      <c r="T708" s="128"/>
      <c r="U708" s="128"/>
    </row>
    <row r="709" spans="5:21" ht="15.75" customHeight="1" x14ac:dyDescent="0.3">
      <c r="E709" s="3"/>
      <c r="G709" s="3"/>
      <c r="I709" s="3"/>
      <c r="T709" s="128"/>
      <c r="U709" s="128"/>
    </row>
    <row r="710" spans="5:21" ht="15.75" customHeight="1" x14ac:dyDescent="0.3">
      <c r="E710" s="3"/>
      <c r="G710" s="3"/>
      <c r="I710" s="3"/>
      <c r="T710" s="128"/>
      <c r="U710" s="128"/>
    </row>
    <row r="711" spans="5:21" ht="15.75" customHeight="1" x14ac:dyDescent="0.3">
      <c r="E711" s="3"/>
      <c r="G711" s="3"/>
      <c r="I711" s="3"/>
      <c r="T711" s="128"/>
      <c r="U711" s="128"/>
    </row>
    <row r="712" spans="5:21" ht="15.75" customHeight="1" x14ac:dyDescent="0.3">
      <c r="E712" s="3"/>
      <c r="G712" s="3"/>
      <c r="I712" s="3"/>
      <c r="T712" s="128"/>
      <c r="U712" s="128"/>
    </row>
    <row r="713" spans="5:21" ht="15.75" customHeight="1" x14ac:dyDescent="0.3">
      <c r="E713" s="3"/>
      <c r="G713" s="3"/>
      <c r="I713" s="3"/>
      <c r="T713" s="128"/>
      <c r="U713" s="128"/>
    </row>
    <row r="714" spans="5:21" ht="15.75" customHeight="1" x14ac:dyDescent="0.3">
      <c r="E714" s="3"/>
      <c r="G714" s="3"/>
      <c r="I714" s="3"/>
      <c r="T714" s="128"/>
      <c r="U714" s="128"/>
    </row>
    <row r="715" spans="5:21" ht="15.75" customHeight="1" x14ac:dyDescent="0.3">
      <c r="E715" s="3"/>
      <c r="G715" s="3"/>
      <c r="I715" s="3"/>
      <c r="T715" s="128"/>
      <c r="U715" s="128"/>
    </row>
    <row r="716" spans="5:21" ht="15.75" customHeight="1" x14ac:dyDescent="0.3">
      <c r="E716" s="3"/>
      <c r="G716" s="3"/>
      <c r="I716" s="3"/>
      <c r="T716" s="128"/>
      <c r="U716" s="128"/>
    </row>
    <row r="717" spans="5:21" ht="15.75" customHeight="1" x14ac:dyDescent="0.3">
      <c r="E717" s="3"/>
      <c r="G717" s="3"/>
      <c r="I717" s="3"/>
      <c r="T717" s="128"/>
      <c r="U717" s="128"/>
    </row>
    <row r="718" spans="5:21" ht="15.75" customHeight="1" x14ac:dyDescent="0.3">
      <c r="E718" s="3"/>
      <c r="G718" s="3"/>
      <c r="I718" s="3"/>
      <c r="T718" s="128"/>
      <c r="U718" s="128"/>
    </row>
    <row r="719" spans="5:21" ht="15.75" customHeight="1" x14ac:dyDescent="0.3">
      <c r="E719" s="3"/>
      <c r="G719" s="3"/>
      <c r="I719" s="3"/>
      <c r="T719" s="128"/>
      <c r="U719" s="128"/>
    </row>
    <row r="720" spans="5:21" ht="15.75" customHeight="1" x14ac:dyDescent="0.3">
      <c r="E720" s="3"/>
      <c r="G720" s="3"/>
      <c r="I720" s="3"/>
      <c r="T720" s="128"/>
      <c r="U720" s="128"/>
    </row>
    <row r="721" spans="5:21" ht="15.75" customHeight="1" x14ac:dyDescent="0.3">
      <c r="E721" s="3"/>
      <c r="G721" s="3"/>
      <c r="I721" s="3"/>
      <c r="T721" s="128"/>
      <c r="U721" s="128"/>
    </row>
    <row r="722" spans="5:21" ht="15.75" customHeight="1" x14ac:dyDescent="0.3">
      <c r="E722" s="3"/>
      <c r="G722" s="3"/>
      <c r="I722" s="3"/>
      <c r="T722" s="128"/>
      <c r="U722" s="128"/>
    </row>
    <row r="723" spans="5:21" ht="15.75" customHeight="1" x14ac:dyDescent="0.3">
      <c r="E723" s="3"/>
      <c r="G723" s="3"/>
      <c r="I723" s="3"/>
      <c r="T723" s="128"/>
      <c r="U723" s="128"/>
    </row>
    <row r="724" spans="5:21" ht="15.75" customHeight="1" x14ac:dyDescent="0.3">
      <c r="E724" s="3"/>
      <c r="G724" s="3"/>
      <c r="I724" s="3"/>
      <c r="T724" s="128"/>
      <c r="U724" s="128"/>
    </row>
    <row r="725" spans="5:21" ht="15.75" customHeight="1" x14ac:dyDescent="0.3">
      <c r="E725" s="3"/>
      <c r="G725" s="3"/>
      <c r="I725" s="3"/>
      <c r="T725" s="128"/>
      <c r="U725" s="128"/>
    </row>
    <row r="726" spans="5:21" ht="15.75" customHeight="1" x14ac:dyDescent="0.3">
      <c r="E726" s="3"/>
      <c r="G726" s="3"/>
      <c r="I726" s="3"/>
      <c r="T726" s="128"/>
      <c r="U726" s="128"/>
    </row>
    <row r="727" spans="5:21" ht="15.75" customHeight="1" x14ac:dyDescent="0.3">
      <c r="E727" s="3"/>
      <c r="G727" s="3"/>
      <c r="I727" s="3"/>
      <c r="T727" s="128"/>
      <c r="U727" s="128"/>
    </row>
    <row r="728" spans="5:21" ht="15.75" customHeight="1" x14ac:dyDescent="0.3">
      <c r="E728" s="3"/>
      <c r="G728" s="3"/>
      <c r="I728" s="3"/>
      <c r="T728" s="128"/>
      <c r="U728" s="128"/>
    </row>
    <row r="729" spans="5:21" ht="15.75" customHeight="1" x14ac:dyDescent="0.3">
      <c r="E729" s="3"/>
      <c r="G729" s="3"/>
      <c r="I729" s="3"/>
      <c r="T729" s="128"/>
      <c r="U729" s="128"/>
    </row>
    <row r="730" spans="5:21" ht="15.75" customHeight="1" x14ac:dyDescent="0.3">
      <c r="E730" s="3"/>
      <c r="G730" s="3"/>
      <c r="I730" s="3"/>
      <c r="T730" s="128"/>
      <c r="U730" s="128"/>
    </row>
    <row r="731" spans="5:21" ht="15.75" customHeight="1" x14ac:dyDescent="0.3">
      <c r="E731" s="3"/>
      <c r="G731" s="3"/>
      <c r="I731" s="3"/>
      <c r="T731" s="128"/>
      <c r="U731" s="128"/>
    </row>
    <row r="732" spans="5:21" ht="15.75" customHeight="1" x14ac:dyDescent="0.3">
      <c r="E732" s="3"/>
      <c r="G732" s="3"/>
      <c r="I732" s="3"/>
      <c r="T732" s="128"/>
      <c r="U732" s="128"/>
    </row>
    <row r="733" spans="5:21" ht="15.75" customHeight="1" x14ac:dyDescent="0.3">
      <c r="E733" s="3"/>
      <c r="G733" s="3"/>
      <c r="I733" s="3"/>
      <c r="T733" s="128"/>
      <c r="U733" s="128"/>
    </row>
    <row r="734" spans="5:21" ht="15.75" customHeight="1" x14ac:dyDescent="0.3">
      <c r="E734" s="3"/>
      <c r="G734" s="3"/>
      <c r="I734" s="3"/>
      <c r="T734" s="128"/>
      <c r="U734" s="128"/>
    </row>
    <row r="735" spans="5:21" ht="15.75" customHeight="1" x14ac:dyDescent="0.3">
      <c r="E735" s="3"/>
      <c r="G735" s="3"/>
      <c r="I735" s="3"/>
      <c r="T735" s="128"/>
      <c r="U735" s="128"/>
    </row>
    <row r="736" spans="5:21" ht="15.75" customHeight="1" x14ac:dyDescent="0.3">
      <c r="E736" s="3"/>
      <c r="G736" s="3"/>
      <c r="I736" s="3"/>
      <c r="T736" s="128"/>
      <c r="U736" s="128"/>
    </row>
    <row r="737" spans="5:21" ht="15.75" customHeight="1" x14ac:dyDescent="0.3">
      <c r="E737" s="3"/>
      <c r="G737" s="3"/>
      <c r="I737" s="3"/>
      <c r="T737" s="128"/>
      <c r="U737" s="128"/>
    </row>
    <row r="738" spans="5:21" ht="15.75" customHeight="1" x14ac:dyDescent="0.3">
      <c r="E738" s="3"/>
      <c r="G738" s="3"/>
      <c r="I738" s="3"/>
      <c r="T738" s="128"/>
      <c r="U738" s="128"/>
    </row>
    <row r="739" spans="5:21" ht="15.75" customHeight="1" x14ac:dyDescent="0.3">
      <c r="E739" s="3"/>
      <c r="G739" s="3"/>
      <c r="I739" s="3"/>
      <c r="T739" s="128"/>
      <c r="U739" s="128"/>
    </row>
    <row r="740" spans="5:21" ht="15.75" customHeight="1" x14ac:dyDescent="0.3">
      <c r="E740" s="3"/>
      <c r="G740" s="3"/>
      <c r="I740" s="3"/>
      <c r="T740" s="128"/>
      <c r="U740" s="128"/>
    </row>
    <row r="741" spans="5:21" ht="15.75" customHeight="1" x14ac:dyDescent="0.3">
      <c r="E741" s="3"/>
      <c r="G741" s="3"/>
      <c r="I741" s="3"/>
      <c r="T741" s="128"/>
      <c r="U741" s="128"/>
    </row>
    <row r="742" spans="5:21" ht="15.75" customHeight="1" x14ac:dyDescent="0.3">
      <c r="E742" s="3"/>
      <c r="G742" s="3"/>
      <c r="I742" s="3"/>
      <c r="T742" s="128"/>
      <c r="U742" s="128"/>
    </row>
    <row r="743" spans="5:21" ht="15.75" customHeight="1" x14ac:dyDescent="0.3">
      <c r="E743" s="3"/>
      <c r="G743" s="3"/>
      <c r="I743" s="3"/>
      <c r="T743" s="128"/>
      <c r="U743" s="128"/>
    </row>
    <row r="744" spans="5:21" ht="15.75" customHeight="1" x14ac:dyDescent="0.3">
      <c r="E744" s="3"/>
      <c r="G744" s="3"/>
      <c r="I744" s="3"/>
      <c r="T744" s="128"/>
      <c r="U744" s="128"/>
    </row>
    <row r="745" spans="5:21" ht="15.75" customHeight="1" x14ac:dyDescent="0.3">
      <c r="E745" s="3"/>
      <c r="G745" s="3"/>
      <c r="I745" s="3"/>
      <c r="T745" s="128"/>
      <c r="U745" s="128"/>
    </row>
    <row r="746" spans="5:21" ht="15.75" customHeight="1" x14ac:dyDescent="0.3">
      <c r="E746" s="3"/>
      <c r="G746" s="3"/>
      <c r="I746" s="3"/>
      <c r="T746" s="128"/>
      <c r="U746" s="128"/>
    </row>
    <row r="747" spans="5:21" ht="15.75" customHeight="1" x14ac:dyDescent="0.3">
      <c r="E747" s="3"/>
      <c r="G747" s="3"/>
      <c r="I747" s="3"/>
      <c r="T747" s="128"/>
      <c r="U747" s="128"/>
    </row>
    <row r="748" spans="5:21" ht="15.75" customHeight="1" x14ac:dyDescent="0.3">
      <c r="E748" s="3"/>
      <c r="G748" s="3"/>
      <c r="I748" s="3"/>
      <c r="T748" s="128"/>
      <c r="U748" s="128"/>
    </row>
    <row r="749" spans="5:21" ht="15.75" customHeight="1" x14ac:dyDescent="0.3">
      <c r="E749" s="3"/>
      <c r="G749" s="3"/>
      <c r="I749" s="3"/>
      <c r="T749" s="128"/>
      <c r="U749" s="128"/>
    </row>
    <row r="750" spans="5:21" ht="15.75" customHeight="1" x14ac:dyDescent="0.3">
      <c r="E750" s="3"/>
      <c r="G750" s="3"/>
      <c r="I750" s="3"/>
      <c r="T750" s="128"/>
      <c r="U750" s="128"/>
    </row>
    <row r="751" spans="5:21" ht="15.75" customHeight="1" x14ac:dyDescent="0.3">
      <c r="E751" s="3"/>
      <c r="G751" s="3"/>
      <c r="I751" s="3"/>
      <c r="T751" s="128"/>
      <c r="U751" s="128"/>
    </row>
    <row r="752" spans="5:21" ht="15.75" customHeight="1" x14ac:dyDescent="0.3">
      <c r="E752" s="3"/>
      <c r="G752" s="3"/>
      <c r="I752" s="3"/>
      <c r="T752" s="128"/>
      <c r="U752" s="128"/>
    </row>
    <row r="753" spans="5:21" ht="15.75" customHeight="1" x14ac:dyDescent="0.3">
      <c r="E753" s="3"/>
      <c r="G753" s="3"/>
      <c r="I753" s="3"/>
      <c r="T753" s="128"/>
      <c r="U753" s="128"/>
    </row>
    <row r="754" spans="5:21" ht="15.75" customHeight="1" x14ac:dyDescent="0.3">
      <c r="E754" s="3"/>
      <c r="G754" s="3"/>
      <c r="I754" s="3"/>
      <c r="T754" s="128"/>
      <c r="U754" s="128"/>
    </row>
    <row r="755" spans="5:21" ht="15.75" customHeight="1" x14ac:dyDescent="0.3">
      <c r="E755" s="3"/>
      <c r="G755" s="3"/>
      <c r="I755" s="3"/>
      <c r="T755" s="128"/>
      <c r="U755" s="128"/>
    </row>
    <row r="756" spans="5:21" ht="15.75" customHeight="1" x14ac:dyDescent="0.3">
      <c r="E756" s="3"/>
      <c r="G756" s="3"/>
      <c r="I756" s="3"/>
      <c r="T756" s="128"/>
      <c r="U756" s="128"/>
    </row>
    <row r="757" spans="5:21" ht="15.75" customHeight="1" x14ac:dyDescent="0.3">
      <c r="E757" s="3"/>
      <c r="G757" s="3"/>
      <c r="I757" s="3"/>
      <c r="T757" s="128"/>
      <c r="U757" s="128"/>
    </row>
    <row r="758" spans="5:21" ht="15.75" customHeight="1" x14ac:dyDescent="0.3">
      <c r="E758" s="3"/>
      <c r="G758" s="3"/>
      <c r="I758" s="3"/>
      <c r="T758" s="128"/>
      <c r="U758" s="128"/>
    </row>
    <row r="759" spans="5:21" ht="15.75" customHeight="1" x14ac:dyDescent="0.3">
      <c r="E759" s="3"/>
      <c r="G759" s="3"/>
      <c r="I759" s="3"/>
      <c r="T759" s="128"/>
      <c r="U759" s="128"/>
    </row>
    <row r="760" spans="5:21" ht="15.75" customHeight="1" x14ac:dyDescent="0.3">
      <c r="E760" s="3"/>
      <c r="G760" s="3"/>
      <c r="I760" s="3"/>
      <c r="T760" s="128"/>
      <c r="U760" s="128"/>
    </row>
    <row r="761" spans="5:21" ht="15.75" customHeight="1" x14ac:dyDescent="0.3">
      <c r="E761" s="3"/>
      <c r="G761" s="3"/>
      <c r="I761" s="3"/>
      <c r="T761" s="128"/>
      <c r="U761" s="128"/>
    </row>
    <row r="762" spans="5:21" ht="15.75" customHeight="1" x14ac:dyDescent="0.3">
      <c r="E762" s="3"/>
      <c r="G762" s="3"/>
      <c r="I762" s="3"/>
      <c r="T762" s="128"/>
      <c r="U762" s="128"/>
    </row>
    <row r="763" spans="5:21" ht="15.75" customHeight="1" x14ac:dyDescent="0.3">
      <c r="E763" s="3"/>
      <c r="G763" s="3"/>
      <c r="I763" s="3"/>
      <c r="T763" s="128"/>
      <c r="U763" s="128"/>
    </row>
    <row r="764" spans="5:21" ht="15.75" customHeight="1" x14ac:dyDescent="0.3">
      <c r="E764" s="3"/>
      <c r="G764" s="3"/>
      <c r="I764" s="3"/>
      <c r="T764" s="128"/>
      <c r="U764" s="128"/>
    </row>
    <row r="765" spans="5:21" ht="15.75" customHeight="1" x14ac:dyDescent="0.3">
      <c r="E765" s="3"/>
      <c r="G765" s="3"/>
      <c r="I765" s="3"/>
      <c r="T765" s="128"/>
      <c r="U765" s="128"/>
    </row>
    <row r="766" spans="5:21" ht="15.75" customHeight="1" x14ac:dyDescent="0.3">
      <c r="E766" s="3"/>
      <c r="G766" s="3"/>
      <c r="I766" s="3"/>
      <c r="T766" s="128"/>
      <c r="U766" s="128"/>
    </row>
    <row r="767" spans="5:21" ht="15.75" customHeight="1" x14ac:dyDescent="0.3">
      <c r="E767" s="3"/>
      <c r="G767" s="3"/>
      <c r="I767" s="3"/>
      <c r="T767" s="128"/>
      <c r="U767" s="128"/>
    </row>
    <row r="768" spans="5:21" ht="15.75" customHeight="1" x14ac:dyDescent="0.3">
      <c r="E768" s="3"/>
      <c r="G768" s="3"/>
      <c r="I768" s="3"/>
      <c r="T768" s="128"/>
      <c r="U768" s="128"/>
    </row>
    <row r="769" spans="5:21" ht="15.75" customHeight="1" x14ac:dyDescent="0.3">
      <c r="E769" s="3"/>
      <c r="G769" s="3"/>
      <c r="I769" s="3"/>
      <c r="T769" s="128"/>
      <c r="U769" s="128"/>
    </row>
    <row r="770" spans="5:21" ht="15.75" customHeight="1" x14ac:dyDescent="0.3">
      <c r="E770" s="3"/>
      <c r="G770" s="3"/>
      <c r="I770" s="3"/>
      <c r="T770" s="128"/>
      <c r="U770" s="128"/>
    </row>
    <row r="771" spans="5:21" ht="15.75" customHeight="1" x14ac:dyDescent="0.3">
      <c r="E771" s="3"/>
      <c r="G771" s="3"/>
      <c r="I771" s="3"/>
      <c r="T771" s="128"/>
      <c r="U771" s="128"/>
    </row>
    <row r="772" spans="5:21" ht="15.75" customHeight="1" x14ac:dyDescent="0.3">
      <c r="E772" s="3"/>
      <c r="G772" s="3"/>
      <c r="I772" s="3"/>
      <c r="T772" s="128"/>
      <c r="U772" s="128"/>
    </row>
    <row r="773" spans="5:21" ht="15.75" customHeight="1" x14ac:dyDescent="0.3">
      <c r="E773" s="3"/>
      <c r="G773" s="3"/>
      <c r="I773" s="3"/>
      <c r="T773" s="128"/>
      <c r="U773" s="128"/>
    </row>
    <row r="774" spans="5:21" ht="15.75" customHeight="1" x14ac:dyDescent="0.3">
      <c r="E774" s="3"/>
      <c r="G774" s="3"/>
      <c r="I774" s="3"/>
      <c r="T774" s="128"/>
      <c r="U774" s="128"/>
    </row>
    <row r="775" spans="5:21" ht="15.75" customHeight="1" x14ac:dyDescent="0.3">
      <c r="E775" s="3"/>
      <c r="G775" s="3"/>
      <c r="I775" s="3"/>
      <c r="T775" s="128"/>
      <c r="U775" s="128"/>
    </row>
    <row r="776" spans="5:21" ht="15.75" customHeight="1" x14ac:dyDescent="0.3">
      <c r="E776" s="3"/>
      <c r="G776" s="3"/>
      <c r="I776" s="3"/>
      <c r="T776" s="128"/>
      <c r="U776" s="128"/>
    </row>
    <row r="777" spans="5:21" ht="15.75" customHeight="1" x14ac:dyDescent="0.3">
      <c r="E777" s="3"/>
      <c r="G777" s="3"/>
      <c r="I777" s="3"/>
      <c r="T777" s="128"/>
      <c r="U777" s="128"/>
    </row>
    <row r="778" spans="5:21" ht="15.75" customHeight="1" x14ac:dyDescent="0.3">
      <c r="E778" s="3"/>
      <c r="G778" s="3"/>
      <c r="I778" s="3"/>
      <c r="T778" s="128"/>
      <c r="U778" s="128"/>
    </row>
    <row r="779" spans="5:21" ht="15.75" customHeight="1" x14ac:dyDescent="0.3">
      <c r="E779" s="3"/>
      <c r="G779" s="3"/>
      <c r="I779" s="3"/>
      <c r="T779" s="128"/>
      <c r="U779" s="128"/>
    </row>
    <row r="780" spans="5:21" ht="15.75" customHeight="1" x14ac:dyDescent="0.3">
      <c r="E780" s="3"/>
      <c r="G780" s="3"/>
      <c r="I780" s="3"/>
      <c r="T780" s="128"/>
      <c r="U780" s="128"/>
    </row>
    <row r="781" spans="5:21" ht="15.75" customHeight="1" x14ac:dyDescent="0.3">
      <c r="E781" s="3"/>
      <c r="G781" s="3"/>
      <c r="I781" s="3"/>
      <c r="T781" s="128"/>
      <c r="U781" s="128"/>
    </row>
    <row r="782" spans="5:21" ht="15.75" customHeight="1" x14ac:dyDescent="0.3">
      <c r="E782" s="3"/>
      <c r="G782" s="3"/>
      <c r="I782" s="3"/>
      <c r="T782" s="128"/>
      <c r="U782" s="128"/>
    </row>
    <row r="783" spans="5:21" ht="15.75" customHeight="1" x14ac:dyDescent="0.3">
      <c r="E783" s="3"/>
      <c r="G783" s="3"/>
      <c r="I783" s="3"/>
      <c r="T783" s="128"/>
      <c r="U783" s="128"/>
    </row>
    <row r="784" spans="5:21" ht="15.75" customHeight="1" x14ac:dyDescent="0.3">
      <c r="E784" s="3"/>
      <c r="G784" s="3"/>
      <c r="I784" s="3"/>
      <c r="T784" s="128"/>
      <c r="U784" s="128"/>
    </row>
    <row r="785" spans="5:21" ht="15.75" customHeight="1" x14ac:dyDescent="0.3">
      <c r="E785" s="3"/>
      <c r="G785" s="3"/>
      <c r="I785" s="3"/>
      <c r="T785" s="128"/>
      <c r="U785" s="128"/>
    </row>
    <row r="786" spans="5:21" ht="15.75" customHeight="1" x14ac:dyDescent="0.3">
      <c r="E786" s="3"/>
      <c r="G786" s="3"/>
      <c r="I786" s="3"/>
      <c r="T786" s="128"/>
      <c r="U786" s="128"/>
    </row>
    <row r="787" spans="5:21" ht="15.75" customHeight="1" x14ac:dyDescent="0.3">
      <c r="E787" s="3"/>
      <c r="G787" s="3"/>
      <c r="I787" s="3"/>
      <c r="T787" s="128"/>
      <c r="U787" s="128"/>
    </row>
    <row r="788" spans="5:21" ht="15.75" customHeight="1" x14ac:dyDescent="0.3">
      <c r="E788" s="3"/>
      <c r="G788" s="3"/>
      <c r="I788" s="3"/>
      <c r="T788" s="128"/>
      <c r="U788" s="128"/>
    </row>
    <row r="789" spans="5:21" ht="15.75" customHeight="1" x14ac:dyDescent="0.3">
      <c r="E789" s="3"/>
      <c r="G789" s="3"/>
      <c r="I789" s="3"/>
      <c r="T789" s="128"/>
      <c r="U789" s="128"/>
    </row>
    <row r="790" spans="5:21" ht="15.75" customHeight="1" x14ac:dyDescent="0.3">
      <c r="E790" s="3"/>
      <c r="G790" s="3"/>
      <c r="I790" s="3"/>
      <c r="T790" s="128"/>
      <c r="U790" s="128"/>
    </row>
    <row r="791" spans="5:21" ht="15.75" customHeight="1" x14ac:dyDescent="0.3">
      <c r="E791" s="3"/>
      <c r="G791" s="3"/>
      <c r="I791" s="3"/>
      <c r="T791" s="128"/>
      <c r="U791" s="128"/>
    </row>
    <row r="792" spans="5:21" ht="15.75" customHeight="1" x14ac:dyDescent="0.3">
      <c r="E792" s="3"/>
      <c r="G792" s="3"/>
      <c r="I792" s="3"/>
      <c r="T792" s="128"/>
      <c r="U792" s="128"/>
    </row>
    <row r="793" spans="5:21" ht="15.75" customHeight="1" x14ac:dyDescent="0.3">
      <c r="E793" s="3"/>
      <c r="G793" s="3"/>
      <c r="I793" s="3"/>
      <c r="T793" s="128"/>
      <c r="U793" s="128"/>
    </row>
    <row r="794" spans="5:21" ht="15.75" customHeight="1" x14ac:dyDescent="0.3">
      <c r="E794" s="3"/>
      <c r="G794" s="3"/>
      <c r="I794" s="3"/>
      <c r="T794" s="128"/>
      <c r="U794" s="128"/>
    </row>
    <row r="795" spans="5:21" ht="15.75" customHeight="1" x14ac:dyDescent="0.3">
      <c r="E795" s="3"/>
      <c r="G795" s="3"/>
      <c r="I795" s="3"/>
      <c r="T795" s="128"/>
      <c r="U795" s="128"/>
    </row>
    <row r="796" spans="5:21" ht="15.75" customHeight="1" x14ac:dyDescent="0.3">
      <c r="E796" s="3"/>
      <c r="G796" s="3"/>
      <c r="I796" s="3"/>
      <c r="T796" s="128"/>
      <c r="U796" s="128"/>
    </row>
    <row r="797" spans="5:21" ht="15.75" customHeight="1" x14ac:dyDescent="0.3">
      <c r="E797" s="3"/>
      <c r="G797" s="3"/>
      <c r="I797" s="3"/>
      <c r="T797" s="128"/>
      <c r="U797" s="128"/>
    </row>
    <row r="798" spans="5:21" ht="15.75" customHeight="1" x14ac:dyDescent="0.3">
      <c r="E798" s="3"/>
      <c r="G798" s="3"/>
      <c r="I798" s="3"/>
      <c r="T798" s="128"/>
      <c r="U798" s="128"/>
    </row>
    <row r="799" spans="5:21" ht="15.75" customHeight="1" x14ac:dyDescent="0.3">
      <c r="E799" s="3"/>
      <c r="G799" s="3"/>
      <c r="I799" s="3"/>
      <c r="T799" s="128"/>
      <c r="U799" s="128"/>
    </row>
    <row r="800" spans="5:21" ht="15.75" customHeight="1" x14ac:dyDescent="0.3">
      <c r="E800" s="3"/>
      <c r="G800" s="3"/>
      <c r="I800" s="3"/>
      <c r="T800" s="128"/>
      <c r="U800" s="128"/>
    </row>
    <row r="801" spans="5:21" ht="15.75" customHeight="1" x14ac:dyDescent="0.3">
      <c r="E801" s="3"/>
      <c r="G801" s="3"/>
      <c r="I801" s="3"/>
      <c r="T801" s="128"/>
      <c r="U801" s="128"/>
    </row>
    <row r="802" spans="5:21" ht="15.75" customHeight="1" x14ac:dyDescent="0.3">
      <c r="E802" s="3"/>
      <c r="G802" s="3"/>
      <c r="I802" s="3"/>
      <c r="T802" s="128"/>
      <c r="U802" s="128"/>
    </row>
    <row r="803" spans="5:21" ht="15.75" customHeight="1" x14ac:dyDescent="0.3">
      <c r="E803" s="3"/>
      <c r="G803" s="3"/>
      <c r="I803" s="3"/>
      <c r="T803" s="128"/>
      <c r="U803" s="128"/>
    </row>
    <row r="804" spans="5:21" ht="15.75" customHeight="1" x14ac:dyDescent="0.3">
      <c r="E804" s="3"/>
      <c r="G804" s="3"/>
      <c r="I804" s="3"/>
      <c r="T804" s="128"/>
      <c r="U804" s="128"/>
    </row>
    <row r="805" spans="5:21" ht="15.75" customHeight="1" x14ac:dyDescent="0.3">
      <c r="E805" s="3"/>
      <c r="G805" s="3"/>
      <c r="I805" s="3"/>
      <c r="T805" s="128"/>
      <c r="U805" s="128"/>
    </row>
    <row r="806" spans="5:21" ht="15.75" customHeight="1" x14ac:dyDescent="0.3">
      <c r="E806" s="3"/>
      <c r="G806" s="3"/>
      <c r="I806" s="3"/>
      <c r="T806" s="128"/>
      <c r="U806" s="128"/>
    </row>
    <row r="807" spans="5:21" ht="15.75" customHeight="1" x14ac:dyDescent="0.3">
      <c r="E807" s="3"/>
      <c r="G807" s="3"/>
      <c r="I807" s="3"/>
      <c r="T807" s="128"/>
      <c r="U807" s="128"/>
    </row>
    <row r="808" spans="5:21" ht="15.75" customHeight="1" x14ac:dyDescent="0.3">
      <c r="E808" s="3"/>
      <c r="G808" s="3"/>
      <c r="I808" s="3"/>
      <c r="T808" s="128"/>
      <c r="U808" s="128"/>
    </row>
    <row r="809" spans="5:21" ht="15.75" customHeight="1" x14ac:dyDescent="0.3">
      <c r="E809" s="3"/>
      <c r="G809" s="3"/>
      <c r="I809" s="3"/>
      <c r="T809" s="128"/>
      <c r="U809" s="128"/>
    </row>
    <row r="810" spans="5:21" ht="15.75" customHeight="1" x14ac:dyDescent="0.3">
      <c r="E810" s="3"/>
      <c r="G810" s="3"/>
      <c r="I810" s="3"/>
      <c r="T810" s="128"/>
      <c r="U810" s="128"/>
    </row>
    <row r="811" spans="5:21" ht="15.75" customHeight="1" x14ac:dyDescent="0.3">
      <c r="E811" s="3"/>
      <c r="G811" s="3"/>
      <c r="I811" s="3"/>
      <c r="T811" s="128"/>
      <c r="U811" s="128"/>
    </row>
    <row r="812" spans="5:21" ht="15.75" customHeight="1" x14ac:dyDescent="0.3">
      <c r="E812" s="3"/>
      <c r="G812" s="3"/>
      <c r="I812" s="3"/>
      <c r="T812" s="128"/>
      <c r="U812" s="128"/>
    </row>
    <row r="813" spans="5:21" ht="15.75" customHeight="1" x14ac:dyDescent="0.3">
      <c r="E813" s="3"/>
      <c r="G813" s="3"/>
      <c r="I813" s="3"/>
      <c r="T813" s="128"/>
      <c r="U813" s="128"/>
    </row>
    <row r="814" spans="5:21" ht="15.75" customHeight="1" x14ac:dyDescent="0.3">
      <c r="E814" s="3"/>
      <c r="G814" s="3"/>
      <c r="I814" s="3"/>
      <c r="T814" s="128"/>
      <c r="U814" s="128"/>
    </row>
    <row r="815" spans="5:21" ht="15.75" customHeight="1" x14ac:dyDescent="0.3">
      <c r="E815" s="3"/>
      <c r="G815" s="3"/>
      <c r="I815" s="3"/>
      <c r="T815" s="128"/>
      <c r="U815" s="128"/>
    </row>
    <row r="816" spans="5:21" ht="15.75" customHeight="1" x14ac:dyDescent="0.3">
      <c r="E816" s="3"/>
      <c r="G816" s="3"/>
      <c r="I816" s="3"/>
      <c r="T816" s="128"/>
      <c r="U816" s="128"/>
    </row>
    <row r="817" spans="5:21" ht="15.75" customHeight="1" x14ac:dyDescent="0.3">
      <c r="E817" s="3"/>
      <c r="G817" s="3"/>
      <c r="I817" s="3"/>
      <c r="T817" s="128"/>
      <c r="U817" s="128"/>
    </row>
    <row r="818" spans="5:21" ht="15.75" customHeight="1" x14ac:dyDescent="0.3">
      <c r="E818" s="3"/>
      <c r="G818" s="3"/>
      <c r="I818" s="3"/>
      <c r="T818" s="128"/>
      <c r="U818" s="128"/>
    </row>
    <row r="819" spans="5:21" ht="15.75" customHeight="1" x14ac:dyDescent="0.3">
      <c r="E819" s="3"/>
      <c r="G819" s="3"/>
      <c r="I819" s="3"/>
      <c r="T819" s="128"/>
      <c r="U819" s="128"/>
    </row>
    <row r="820" spans="5:21" ht="15.75" customHeight="1" x14ac:dyDescent="0.3">
      <c r="E820" s="3"/>
      <c r="G820" s="3"/>
      <c r="I820" s="3"/>
      <c r="T820" s="128"/>
      <c r="U820" s="128"/>
    </row>
    <row r="821" spans="5:21" ht="15.75" customHeight="1" x14ac:dyDescent="0.3">
      <c r="E821" s="3"/>
      <c r="G821" s="3"/>
      <c r="I821" s="3"/>
      <c r="T821" s="128"/>
      <c r="U821" s="128"/>
    </row>
    <row r="822" spans="5:21" ht="15.75" customHeight="1" x14ac:dyDescent="0.3">
      <c r="E822" s="3"/>
      <c r="G822" s="3"/>
      <c r="I822" s="3"/>
      <c r="T822" s="128"/>
      <c r="U822" s="128"/>
    </row>
    <row r="823" spans="5:21" ht="15.75" customHeight="1" x14ac:dyDescent="0.3">
      <c r="E823" s="3"/>
      <c r="G823" s="3"/>
      <c r="I823" s="3"/>
      <c r="T823" s="128"/>
      <c r="U823" s="128"/>
    </row>
    <row r="824" spans="5:21" ht="15.75" customHeight="1" x14ac:dyDescent="0.3">
      <c r="E824" s="3"/>
      <c r="G824" s="3"/>
      <c r="I824" s="3"/>
      <c r="T824" s="128"/>
      <c r="U824" s="128"/>
    </row>
    <row r="825" spans="5:21" ht="15.75" customHeight="1" x14ac:dyDescent="0.3">
      <c r="E825" s="3"/>
      <c r="G825" s="3"/>
      <c r="I825" s="3"/>
      <c r="T825" s="128"/>
      <c r="U825" s="128"/>
    </row>
    <row r="826" spans="5:21" ht="15.75" customHeight="1" x14ac:dyDescent="0.3">
      <c r="E826" s="3"/>
      <c r="G826" s="3"/>
      <c r="I826" s="3"/>
      <c r="T826" s="128"/>
      <c r="U826" s="128"/>
    </row>
    <row r="827" spans="5:21" ht="15.75" customHeight="1" x14ac:dyDescent="0.3">
      <c r="E827" s="3"/>
      <c r="G827" s="3"/>
      <c r="I827" s="3"/>
      <c r="T827" s="128"/>
      <c r="U827" s="128"/>
    </row>
    <row r="828" spans="5:21" ht="15.75" customHeight="1" x14ac:dyDescent="0.3">
      <c r="E828" s="3"/>
      <c r="G828" s="3"/>
      <c r="I828" s="3"/>
      <c r="T828" s="128"/>
      <c r="U828" s="128"/>
    </row>
    <row r="829" spans="5:21" ht="15.75" customHeight="1" x14ac:dyDescent="0.3">
      <c r="E829" s="3"/>
      <c r="G829" s="3"/>
      <c r="I829" s="3"/>
      <c r="T829" s="128"/>
      <c r="U829" s="128"/>
    </row>
    <row r="830" spans="5:21" ht="15.75" customHeight="1" x14ac:dyDescent="0.3">
      <c r="E830" s="3"/>
      <c r="G830" s="3"/>
      <c r="I830" s="3"/>
      <c r="T830" s="128"/>
      <c r="U830" s="128"/>
    </row>
    <row r="831" spans="5:21" ht="15.75" customHeight="1" x14ac:dyDescent="0.3">
      <c r="E831" s="3"/>
      <c r="G831" s="3"/>
      <c r="I831" s="3"/>
      <c r="T831" s="128"/>
      <c r="U831" s="128"/>
    </row>
    <row r="832" spans="5:21" ht="15.75" customHeight="1" x14ac:dyDescent="0.3">
      <c r="E832" s="3"/>
      <c r="G832" s="3"/>
      <c r="I832" s="3"/>
      <c r="T832" s="128"/>
      <c r="U832" s="128"/>
    </row>
    <row r="833" spans="5:21" ht="15.75" customHeight="1" x14ac:dyDescent="0.3">
      <c r="E833" s="3"/>
      <c r="G833" s="3"/>
      <c r="I833" s="3"/>
      <c r="T833" s="128"/>
      <c r="U833" s="128"/>
    </row>
    <row r="834" spans="5:21" ht="15.75" customHeight="1" x14ac:dyDescent="0.3">
      <c r="E834" s="3"/>
      <c r="G834" s="3"/>
      <c r="I834" s="3"/>
      <c r="T834" s="128"/>
      <c r="U834" s="128"/>
    </row>
    <row r="835" spans="5:21" ht="15.75" customHeight="1" x14ac:dyDescent="0.3">
      <c r="E835" s="3"/>
      <c r="G835" s="3"/>
      <c r="I835" s="3"/>
      <c r="T835" s="128"/>
      <c r="U835" s="128"/>
    </row>
    <row r="836" spans="5:21" ht="15.75" customHeight="1" x14ac:dyDescent="0.3">
      <c r="E836" s="3"/>
      <c r="G836" s="3"/>
      <c r="I836" s="3"/>
      <c r="T836" s="128"/>
      <c r="U836" s="128"/>
    </row>
    <row r="837" spans="5:21" ht="15.75" customHeight="1" x14ac:dyDescent="0.3">
      <c r="E837" s="3"/>
      <c r="G837" s="3"/>
      <c r="I837" s="3"/>
      <c r="T837" s="128"/>
      <c r="U837" s="128"/>
    </row>
    <row r="838" spans="5:21" ht="15.75" customHeight="1" x14ac:dyDescent="0.3">
      <c r="E838" s="3"/>
      <c r="G838" s="3"/>
      <c r="I838" s="3"/>
      <c r="T838" s="128"/>
      <c r="U838" s="128"/>
    </row>
    <row r="839" spans="5:21" ht="15.75" customHeight="1" x14ac:dyDescent="0.3">
      <c r="E839" s="3"/>
      <c r="G839" s="3"/>
      <c r="I839" s="3"/>
      <c r="T839" s="128"/>
      <c r="U839" s="128"/>
    </row>
    <row r="840" spans="5:21" ht="15.75" customHeight="1" x14ac:dyDescent="0.3">
      <c r="E840" s="3"/>
      <c r="G840" s="3"/>
      <c r="I840" s="3"/>
      <c r="T840" s="128"/>
      <c r="U840" s="128"/>
    </row>
    <row r="841" spans="5:21" ht="15.75" customHeight="1" x14ac:dyDescent="0.3">
      <c r="E841" s="3"/>
      <c r="G841" s="3"/>
      <c r="I841" s="3"/>
      <c r="T841" s="128"/>
      <c r="U841" s="128"/>
    </row>
    <row r="842" spans="5:21" ht="15.75" customHeight="1" x14ac:dyDescent="0.3">
      <c r="E842" s="3"/>
      <c r="G842" s="3"/>
      <c r="I842" s="3"/>
      <c r="T842" s="128"/>
      <c r="U842" s="128"/>
    </row>
    <row r="843" spans="5:21" ht="15.75" customHeight="1" x14ac:dyDescent="0.3">
      <c r="E843" s="3"/>
      <c r="G843" s="3"/>
      <c r="I843" s="3"/>
      <c r="T843" s="128"/>
      <c r="U843" s="128"/>
    </row>
    <row r="844" spans="5:21" ht="15.75" customHeight="1" x14ac:dyDescent="0.3">
      <c r="E844" s="3"/>
      <c r="G844" s="3"/>
      <c r="I844" s="3"/>
      <c r="T844" s="128"/>
      <c r="U844" s="128"/>
    </row>
    <row r="845" spans="5:21" ht="15.75" customHeight="1" x14ac:dyDescent="0.3">
      <c r="E845" s="3"/>
      <c r="G845" s="3"/>
      <c r="I845" s="3"/>
      <c r="T845" s="128"/>
      <c r="U845" s="128"/>
    </row>
    <row r="846" spans="5:21" ht="15.75" customHeight="1" x14ac:dyDescent="0.3">
      <c r="E846" s="3"/>
      <c r="G846" s="3"/>
      <c r="I846" s="3"/>
      <c r="T846" s="128"/>
      <c r="U846" s="128"/>
    </row>
    <row r="847" spans="5:21" ht="15.75" customHeight="1" x14ac:dyDescent="0.3">
      <c r="E847" s="3"/>
      <c r="G847" s="3"/>
      <c r="I847" s="3"/>
      <c r="T847" s="128"/>
      <c r="U847" s="128"/>
    </row>
    <row r="848" spans="5:21" ht="15.75" customHeight="1" x14ac:dyDescent="0.3">
      <c r="E848" s="3"/>
      <c r="G848" s="3"/>
      <c r="I848" s="3"/>
      <c r="T848" s="128"/>
      <c r="U848" s="128"/>
    </row>
    <row r="849" spans="5:21" ht="15.75" customHeight="1" x14ac:dyDescent="0.3">
      <c r="E849" s="3"/>
      <c r="G849" s="3"/>
      <c r="I849" s="3"/>
      <c r="T849" s="128"/>
      <c r="U849" s="128"/>
    </row>
    <row r="850" spans="5:21" ht="15.75" customHeight="1" x14ac:dyDescent="0.3">
      <c r="E850" s="3"/>
      <c r="G850" s="3"/>
      <c r="I850" s="3"/>
      <c r="T850" s="128"/>
      <c r="U850" s="128"/>
    </row>
    <row r="851" spans="5:21" ht="15.75" customHeight="1" x14ac:dyDescent="0.3">
      <c r="E851" s="3"/>
      <c r="G851" s="3"/>
      <c r="I851" s="3"/>
      <c r="T851" s="128"/>
      <c r="U851" s="128"/>
    </row>
    <row r="852" spans="5:21" ht="15.75" customHeight="1" x14ac:dyDescent="0.3">
      <c r="E852" s="3"/>
      <c r="G852" s="3"/>
      <c r="I852" s="3"/>
      <c r="T852" s="128"/>
      <c r="U852" s="128"/>
    </row>
    <row r="853" spans="5:21" ht="15.75" customHeight="1" x14ac:dyDescent="0.3">
      <c r="E853" s="3"/>
      <c r="G853" s="3"/>
      <c r="I853" s="3"/>
      <c r="T853" s="128"/>
      <c r="U853" s="128"/>
    </row>
    <row r="854" spans="5:21" ht="15.75" customHeight="1" x14ac:dyDescent="0.3">
      <c r="E854" s="3"/>
      <c r="G854" s="3"/>
      <c r="I854" s="3"/>
      <c r="T854" s="128"/>
      <c r="U854" s="128"/>
    </row>
    <row r="855" spans="5:21" ht="15.75" customHeight="1" x14ac:dyDescent="0.3">
      <c r="E855" s="3"/>
      <c r="G855" s="3"/>
      <c r="I855" s="3"/>
      <c r="T855" s="128"/>
      <c r="U855" s="128"/>
    </row>
    <row r="856" spans="5:21" ht="15.75" customHeight="1" x14ac:dyDescent="0.3">
      <c r="E856" s="3"/>
      <c r="G856" s="3"/>
      <c r="I856" s="3"/>
      <c r="T856" s="128"/>
      <c r="U856" s="128"/>
    </row>
    <row r="857" spans="5:21" ht="15.75" customHeight="1" x14ac:dyDescent="0.3">
      <c r="E857" s="3"/>
      <c r="G857" s="3"/>
      <c r="I857" s="3"/>
      <c r="T857" s="128"/>
      <c r="U857" s="128"/>
    </row>
    <row r="858" spans="5:21" ht="15.75" customHeight="1" x14ac:dyDescent="0.3">
      <c r="E858" s="3"/>
      <c r="G858" s="3"/>
      <c r="I858" s="3"/>
      <c r="T858" s="128"/>
      <c r="U858" s="128"/>
    </row>
    <row r="859" spans="5:21" ht="15.75" customHeight="1" x14ac:dyDescent="0.3">
      <c r="E859" s="3"/>
      <c r="G859" s="3"/>
      <c r="I859" s="3"/>
      <c r="T859" s="128"/>
      <c r="U859" s="128"/>
    </row>
    <row r="860" spans="5:21" ht="15.75" customHeight="1" x14ac:dyDescent="0.3">
      <c r="E860" s="3"/>
      <c r="G860" s="3"/>
      <c r="I860" s="3"/>
      <c r="T860" s="128"/>
      <c r="U860" s="128"/>
    </row>
    <row r="861" spans="5:21" ht="15.75" customHeight="1" x14ac:dyDescent="0.3">
      <c r="E861" s="3"/>
      <c r="G861" s="3"/>
      <c r="I861" s="3"/>
      <c r="T861" s="128"/>
      <c r="U861" s="128"/>
    </row>
    <row r="862" spans="5:21" ht="15.75" customHeight="1" x14ac:dyDescent="0.3">
      <c r="E862" s="3"/>
      <c r="G862" s="3"/>
      <c r="I862" s="3"/>
      <c r="T862" s="128"/>
      <c r="U862" s="128"/>
    </row>
    <row r="863" spans="5:21" ht="15.75" customHeight="1" x14ac:dyDescent="0.3">
      <c r="E863" s="3"/>
      <c r="G863" s="3"/>
      <c r="I863" s="3"/>
      <c r="T863" s="128"/>
      <c r="U863" s="128"/>
    </row>
    <row r="864" spans="5:21" ht="15.75" customHeight="1" x14ac:dyDescent="0.3">
      <c r="E864" s="3"/>
      <c r="G864" s="3"/>
      <c r="I864" s="3"/>
      <c r="T864" s="128"/>
      <c r="U864" s="128"/>
    </row>
    <row r="865" spans="5:21" ht="15.75" customHeight="1" x14ac:dyDescent="0.3">
      <c r="E865" s="3"/>
      <c r="G865" s="3"/>
      <c r="I865" s="3"/>
      <c r="T865" s="128"/>
      <c r="U865" s="128"/>
    </row>
    <row r="866" spans="5:21" ht="15.75" customHeight="1" x14ac:dyDescent="0.3">
      <c r="E866" s="3"/>
      <c r="G866" s="3"/>
      <c r="I866" s="3"/>
      <c r="T866" s="128"/>
      <c r="U866" s="128"/>
    </row>
    <row r="867" spans="5:21" ht="15.75" customHeight="1" x14ac:dyDescent="0.3">
      <c r="E867" s="3"/>
      <c r="G867" s="3"/>
      <c r="I867" s="3"/>
      <c r="T867" s="128"/>
      <c r="U867" s="128"/>
    </row>
    <row r="868" spans="5:21" ht="15.75" customHeight="1" x14ac:dyDescent="0.3">
      <c r="E868" s="3"/>
      <c r="G868" s="3"/>
      <c r="I868" s="3"/>
      <c r="T868" s="128"/>
      <c r="U868" s="128"/>
    </row>
    <row r="869" spans="5:21" ht="15.75" customHeight="1" x14ac:dyDescent="0.3">
      <c r="E869" s="3"/>
      <c r="G869" s="3"/>
      <c r="I869" s="3"/>
      <c r="T869" s="128"/>
      <c r="U869" s="128"/>
    </row>
    <row r="870" spans="5:21" ht="15.75" customHeight="1" x14ac:dyDescent="0.3">
      <c r="E870" s="3"/>
      <c r="G870" s="3"/>
      <c r="I870" s="3"/>
      <c r="T870" s="128"/>
      <c r="U870" s="128"/>
    </row>
    <row r="871" spans="5:21" ht="15.75" customHeight="1" x14ac:dyDescent="0.3">
      <c r="E871" s="3"/>
      <c r="G871" s="3"/>
      <c r="I871" s="3"/>
      <c r="T871" s="128"/>
      <c r="U871" s="128"/>
    </row>
    <row r="872" spans="5:21" ht="15.75" customHeight="1" x14ac:dyDescent="0.3">
      <c r="E872" s="3"/>
      <c r="G872" s="3"/>
      <c r="I872" s="3"/>
      <c r="T872" s="128"/>
      <c r="U872" s="128"/>
    </row>
    <row r="873" spans="5:21" ht="15.75" customHeight="1" x14ac:dyDescent="0.3">
      <c r="E873" s="3"/>
      <c r="G873" s="3"/>
      <c r="I873" s="3"/>
      <c r="T873" s="128"/>
      <c r="U873" s="128"/>
    </row>
    <row r="874" spans="5:21" ht="15.75" customHeight="1" x14ac:dyDescent="0.3">
      <c r="E874" s="3"/>
      <c r="G874" s="3"/>
      <c r="I874" s="3"/>
      <c r="T874" s="128"/>
      <c r="U874" s="128"/>
    </row>
    <row r="875" spans="5:21" ht="15.75" customHeight="1" x14ac:dyDescent="0.3">
      <c r="E875" s="3"/>
      <c r="G875" s="3"/>
      <c r="I875" s="3"/>
      <c r="T875" s="128"/>
      <c r="U875" s="128"/>
    </row>
    <row r="876" spans="5:21" ht="15.75" customHeight="1" x14ac:dyDescent="0.3">
      <c r="E876" s="3"/>
      <c r="G876" s="3"/>
      <c r="I876" s="3"/>
      <c r="T876" s="128"/>
      <c r="U876" s="128"/>
    </row>
    <row r="877" spans="5:21" ht="15.75" customHeight="1" x14ac:dyDescent="0.3">
      <c r="E877" s="3"/>
      <c r="G877" s="3"/>
      <c r="I877" s="3"/>
      <c r="T877" s="128"/>
      <c r="U877" s="128"/>
    </row>
    <row r="878" spans="5:21" ht="15.75" customHeight="1" x14ac:dyDescent="0.3">
      <c r="E878" s="3"/>
      <c r="G878" s="3"/>
      <c r="I878" s="3"/>
      <c r="T878" s="128"/>
      <c r="U878" s="128"/>
    </row>
    <row r="879" spans="5:21" ht="15.75" customHeight="1" x14ac:dyDescent="0.3">
      <c r="E879" s="3"/>
      <c r="G879" s="3"/>
      <c r="I879" s="3"/>
      <c r="T879" s="128"/>
      <c r="U879" s="128"/>
    </row>
    <row r="880" spans="5:21" ht="15.75" customHeight="1" x14ac:dyDescent="0.3">
      <c r="E880" s="3"/>
      <c r="G880" s="3"/>
      <c r="I880" s="3"/>
      <c r="T880" s="128"/>
      <c r="U880" s="128"/>
    </row>
    <row r="881" spans="5:21" ht="15.75" customHeight="1" x14ac:dyDescent="0.3">
      <c r="E881" s="3"/>
      <c r="G881" s="3"/>
      <c r="I881" s="3"/>
      <c r="T881" s="128"/>
      <c r="U881" s="128"/>
    </row>
    <row r="882" spans="5:21" ht="15.75" customHeight="1" x14ac:dyDescent="0.3">
      <c r="E882" s="3"/>
      <c r="G882" s="3"/>
      <c r="I882" s="3"/>
      <c r="T882" s="128"/>
      <c r="U882" s="128"/>
    </row>
    <row r="883" spans="5:21" ht="15.75" customHeight="1" x14ac:dyDescent="0.3">
      <c r="E883" s="3"/>
      <c r="G883" s="3"/>
      <c r="I883" s="3"/>
      <c r="T883" s="128"/>
      <c r="U883" s="128"/>
    </row>
    <row r="884" spans="5:21" ht="15.75" customHeight="1" x14ac:dyDescent="0.3">
      <c r="E884" s="3"/>
      <c r="G884" s="3"/>
      <c r="I884" s="3"/>
      <c r="T884" s="128"/>
      <c r="U884" s="128"/>
    </row>
    <row r="885" spans="5:21" ht="15.75" customHeight="1" x14ac:dyDescent="0.3">
      <c r="E885" s="3"/>
      <c r="G885" s="3"/>
      <c r="I885" s="3"/>
      <c r="T885" s="128"/>
      <c r="U885" s="128"/>
    </row>
    <row r="886" spans="5:21" ht="15.75" customHeight="1" x14ac:dyDescent="0.3">
      <c r="E886" s="3"/>
      <c r="G886" s="3"/>
      <c r="I886" s="3"/>
      <c r="T886" s="128"/>
      <c r="U886" s="128"/>
    </row>
    <row r="887" spans="5:21" ht="15.75" customHeight="1" x14ac:dyDescent="0.3">
      <c r="E887" s="3"/>
      <c r="G887" s="3"/>
      <c r="I887" s="3"/>
      <c r="T887" s="128"/>
      <c r="U887" s="128"/>
    </row>
    <row r="888" spans="5:21" ht="15.75" customHeight="1" x14ac:dyDescent="0.3">
      <c r="E888" s="3"/>
      <c r="G888" s="3"/>
      <c r="I888" s="3"/>
      <c r="T888" s="128"/>
      <c r="U888" s="128"/>
    </row>
    <row r="889" spans="5:21" ht="15.75" customHeight="1" x14ac:dyDescent="0.3">
      <c r="E889" s="3"/>
      <c r="G889" s="3"/>
      <c r="I889" s="3"/>
      <c r="T889" s="128"/>
      <c r="U889" s="128"/>
    </row>
    <row r="890" spans="5:21" ht="15.75" customHeight="1" x14ac:dyDescent="0.3">
      <c r="E890" s="3"/>
      <c r="G890" s="3"/>
      <c r="I890" s="3"/>
      <c r="T890" s="128"/>
      <c r="U890" s="128"/>
    </row>
    <row r="891" spans="5:21" ht="15.75" customHeight="1" x14ac:dyDescent="0.3">
      <c r="E891" s="3"/>
      <c r="G891" s="3"/>
      <c r="I891" s="3"/>
      <c r="T891" s="128"/>
      <c r="U891" s="128"/>
    </row>
    <row r="892" spans="5:21" ht="15.75" customHeight="1" x14ac:dyDescent="0.3">
      <c r="E892" s="3"/>
      <c r="G892" s="3"/>
      <c r="I892" s="3"/>
      <c r="T892" s="128"/>
      <c r="U892" s="128"/>
    </row>
    <row r="893" spans="5:21" ht="15.75" customHeight="1" x14ac:dyDescent="0.3">
      <c r="E893" s="3"/>
      <c r="G893" s="3"/>
      <c r="I893" s="3"/>
      <c r="T893" s="128"/>
      <c r="U893" s="128"/>
    </row>
    <row r="894" spans="5:21" ht="15.75" customHeight="1" x14ac:dyDescent="0.3">
      <c r="E894" s="3"/>
      <c r="G894" s="3"/>
      <c r="I894" s="3"/>
      <c r="T894" s="128"/>
      <c r="U894" s="128"/>
    </row>
    <row r="895" spans="5:21" ht="15.75" customHeight="1" x14ac:dyDescent="0.3">
      <c r="E895" s="3"/>
      <c r="G895" s="3"/>
      <c r="I895" s="3"/>
      <c r="T895" s="128"/>
      <c r="U895" s="128"/>
    </row>
    <row r="896" spans="5:21" ht="15.75" customHeight="1" x14ac:dyDescent="0.3">
      <c r="E896" s="3"/>
      <c r="G896" s="3"/>
      <c r="I896" s="3"/>
      <c r="T896" s="128"/>
      <c r="U896" s="128"/>
    </row>
    <row r="897" spans="5:21" ht="15.75" customHeight="1" x14ac:dyDescent="0.3">
      <c r="E897" s="3"/>
      <c r="G897" s="3"/>
      <c r="I897" s="3"/>
      <c r="T897" s="128"/>
      <c r="U897" s="128"/>
    </row>
    <row r="898" spans="5:21" ht="15.75" customHeight="1" x14ac:dyDescent="0.3">
      <c r="E898" s="3"/>
      <c r="G898" s="3"/>
      <c r="I898" s="3"/>
      <c r="T898" s="128"/>
      <c r="U898" s="128"/>
    </row>
    <row r="899" spans="5:21" ht="15.75" customHeight="1" x14ac:dyDescent="0.3">
      <c r="E899" s="3"/>
      <c r="G899" s="3"/>
      <c r="I899" s="3"/>
      <c r="T899" s="128"/>
      <c r="U899" s="128"/>
    </row>
    <row r="900" spans="5:21" ht="15.75" customHeight="1" x14ac:dyDescent="0.3">
      <c r="E900" s="3"/>
      <c r="G900" s="3"/>
      <c r="I900" s="3"/>
      <c r="T900" s="128"/>
      <c r="U900" s="128"/>
    </row>
    <row r="901" spans="5:21" ht="15.75" customHeight="1" x14ac:dyDescent="0.3">
      <c r="E901" s="3"/>
      <c r="G901" s="3"/>
      <c r="I901" s="3"/>
      <c r="T901" s="128"/>
      <c r="U901" s="128"/>
    </row>
    <row r="902" spans="5:21" ht="15.75" customHeight="1" x14ac:dyDescent="0.3">
      <c r="E902" s="3"/>
      <c r="G902" s="3"/>
      <c r="I902" s="3"/>
      <c r="T902" s="128"/>
      <c r="U902" s="128"/>
    </row>
    <row r="903" spans="5:21" ht="15.75" customHeight="1" x14ac:dyDescent="0.3">
      <c r="E903" s="3"/>
      <c r="G903" s="3"/>
      <c r="I903" s="3"/>
      <c r="T903" s="128"/>
      <c r="U903" s="128"/>
    </row>
    <row r="904" spans="5:21" ht="15.75" customHeight="1" x14ac:dyDescent="0.3">
      <c r="E904" s="3"/>
      <c r="G904" s="3"/>
      <c r="I904" s="3"/>
      <c r="T904" s="128"/>
      <c r="U904" s="128"/>
    </row>
    <row r="905" spans="5:21" ht="15.75" customHeight="1" x14ac:dyDescent="0.3">
      <c r="E905" s="3"/>
      <c r="G905" s="3"/>
      <c r="I905" s="3"/>
      <c r="T905" s="128"/>
      <c r="U905" s="128"/>
    </row>
    <row r="906" spans="5:21" ht="15.75" customHeight="1" x14ac:dyDescent="0.3">
      <c r="E906" s="3"/>
      <c r="G906" s="3"/>
      <c r="I906" s="3"/>
      <c r="T906" s="128"/>
      <c r="U906" s="128"/>
    </row>
    <row r="907" spans="5:21" ht="15.75" customHeight="1" x14ac:dyDescent="0.3">
      <c r="E907" s="3"/>
      <c r="G907" s="3"/>
      <c r="I907" s="3"/>
      <c r="T907" s="128"/>
      <c r="U907" s="128"/>
    </row>
    <row r="908" spans="5:21" ht="15.75" customHeight="1" x14ac:dyDescent="0.3">
      <c r="E908" s="3"/>
      <c r="G908" s="3"/>
      <c r="I908" s="3"/>
      <c r="T908" s="128"/>
      <c r="U908" s="128"/>
    </row>
    <row r="909" spans="5:21" ht="15.75" customHeight="1" x14ac:dyDescent="0.3">
      <c r="E909" s="3"/>
      <c r="G909" s="3"/>
      <c r="I909" s="3"/>
      <c r="T909" s="128"/>
      <c r="U909" s="128"/>
    </row>
    <row r="910" spans="5:21" ht="15.75" customHeight="1" x14ac:dyDescent="0.3">
      <c r="E910" s="3"/>
      <c r="G910" s="3"/>
      <c r="I910" s="3"/>
      <c r="T910" s="128"/>
      <c r="U910" s="128"/>
    </row>
    <row r="911" spans="5:21" ht="15.75" customHeight="1" x14ac:dyDescent="0.3">
      <c r="E911" s="3"/>
      <c r="G911" s="3"/>
      <c r="I911" s="3"/>
      <c r="T911" s="128"/>
      <c r="U911" s="128"/>
    </row>
    <row r="912" spans="5:21" ht="15.75" customHeight="1" x14ac:dyDescent="0.3">
      <c r="E912" s="3"/>
      <c r="G912" s="3"/>
      <c r="I912" s="3"/>
      <c r="T912" s="128"/>
      <c r="U912" s="128"/>
    </row>
    <row r="913" spans="5:21" ht="15.75" customHeight="1" x14ac:dyDescent="0.3">
      <c r="E913" s="3"/>
      <c r="G913" s="3"/>
      <c r="I913" s="3"/>
      <c r="T913" s="128"/>
      <c r="U913" s="128"/>
    </row>
    <row r="914" spans="5:21" ht="15.75" customHeight="1" x14ac:dyDescent="0.3">
      <c r="E914" s="3"/>
      <c r="G914" s="3"/>
      <c r="I914" s="3"/>
      <c r="T914" s="128"/>
      <c r="U914" s="128"/>
    </row>
    <row r="915" spans="5:21" ht="15.75" customHeight="1" x14ac:dyDescent="0.3">
      <c r="E915" s="3"/>
      <c r="G915" s="3"/>
      <c r="I915" s="3"/>
      <c r="T915" s="128"/>
      <c r="U915" s="128"/>
    </row>
    <row r="916" spans="5:21" ht="15.75" customHeight="1" x14ac:dyDescent="0.3">
      <c r="E916" s="3"/>
      <c r="G916" s="3"/>
      <c r="I916" s="3"/>
      <c r="T916" s="128"/>
      <c r="U916" s="128"/>
    </row>
    <row r="917" spans="5:21" ht="15.75" customHeight="1" x14ac:dyDescent="0.3">
      <c r="E917" s="3"/>
      <c r="G917" s="3"/>
      <c r="I917" s="3"/>
      <c r="T917" s="128"/>
      <c r="U917" s="128"/>
    </row>
    <row r="918" spans="5:21" ht="15.75" customHeight="1" x14ac:dyDescent="0.3">
      <c r="E918" s="3"/>
      <c r="G918" s="3"/>
      <c r="I918" s="3"/>
      <c r="T918" s="128"/>
      <c r="U918" s="128"/>
    </row>
    <row r="919" spans="5:21" ht="15.75" customHeight="1" x14ac:dyDescent="0.3">
      <c r="E919" s="3"/>
      <c r="G919" s="3"/>
      <c r="I919" s="3"/>
      <c r="T919" s="128"/>
      <c r="U919" s="128"/>
    </row>
    <row r="920" spans="5:21" ht="15.75" customHeight="1" x14ac:dyDescent="0.3">
      <c r="E920" s="3"/>
      <c r="G920" s="3"/>
      <c r="I920" s="3"/>
      <c r="T920" s="128"/>
      <c r="U920" s="128"/>
    </row>
    <row r="921" spans="5:21" ht="15.75" customHeight="1" x14ac:dyDescent="0.3">
      <c r="E921" s="3"/>
      <c r="G921" s="3"/>
      <c r="I921" s="3"/>
      <c r="T921" s="128"/>
      <c r="U921" s="128"/>
    </row>
    <row r="922" spans="5:21" ht="15.75" customHeight="1" x14ac:dyDescent="0.3">
      <c r="E922" s="3"/>
      <c r="G922" s="3"/>
      <c r="I922" s="3"/>
      <c r="T922" s="128"/>
      <c r="U922" s="128"/>
    </row>
    <row r="923" spans="5:21" ht="15.75" customHeight="1" x14ac:dyDescent="0.3">
      <c r="E923" s="3"/>
      <c r="G923" s="3"/>
      <c r="I923" s="3"/>
      <c r="T923" s="128"/>
      <c r="U923" s="128"/>
    </row>
    <row r="924" spans="5:21" ht="15.75" customHeight="1" x14ac:dyDescent="0.3">
      <c r="E924" s="3"/>
      <c r="G924" s="3"/>
      <c r="I924" s="3"/>
      <c r="T924" s="128"/>
      <c r="U924" s="128"/>
    </row>
    <row r="925" spans="5:21" ht="15.75" customHeight="1" x14ac:dyDescent="0.3">
      <c r="E925" s="3"/>
      <c r="G925" s="3"/>
      <c r="I925" s="3"/>
      <c r="T925" s="128"/>
      <c r="U925" s="128"/>
    </row>
    <row r="926" spans="5:21" ht="15.75" customHeight="1" x14ac:dyDescent="0.3">
      <c r="E926" s="3"/>
      <c r="G926" s="3"/>
      <c r="I926" s="3"/>
      <c r="T926" s="128"/>
      <c r="U926" s="128"/>
    </row>
    <row r="927" spans="5:21" ht="15.75" customHeight="1" x14ac:dyDescent="0.3">
      <c r="E927" s="3"/>
      <c r="G927" s="3"/>
      <c r="I927" s="3"/>
      <c r="T927" s="128"/>
      <c r="U927" s="128"/>
    </row>
    <row r="928" spans="5:21" ht="15.75" customHeight="1" x14ac:dyDescent="0.3">
      <c r="E928" s="3"/>
      <c r="G928" s="3"/>
      <c r="I928" s="3"/>
      <c r="T928" s="128"/>
      <c r="U928" s="128"/>
    </row>
    <row r="929" spans="5:21" ht="15.75" customHeight="1" x14ac:dyDescent="0.3">
      <c r="E929" s="3"/>
      <c r="G929" s="3"/>
      <c r="I929" s="3"/>
      <c r="T929" s="128"/>
      <c r="U929" s="128"/>
    </row>
    <row r="930" spans="5:21" ht="15.75" customHeight="1" x14ac:dyDescent="0.3">
      <c r="E930" s="3"/>
      <c r="G930" s="3"/>
      <c r="I930" s="3"/>
      <c r="T930" s="128"/>
      <c r="U930" s="128"/>
    </row>
    <row r="931" spans="5:21" ht="15.75" customHeight="1" x14ac:dyDescent="0.3">
      <c r="E931" s="3"/>
      <c r="G931" s="3"/>
      <c r="I931" s="3"/>
      <c r="T931" s="128"/>
      <c r="U931" s="128"/>
    </row>
    <row r="932" spans="5:21" ht="15.75" customHeight="1" x14ac:dyDescent="0.3">
      <c r="E932" s="3"/>
      <c r="G932" s="3"/>
      <c r="I932" s="3"/>
      <c r="T932" s="128"/>
      <c r="U932" s="128"/>
    </row>
    <row r="933" spans="5:21" ht="15.75" customHeight="1" x14ac:dyDescent="0.3">
      <c r="E933" s="3"/>
      <c r="G933" s="3"/>
      <c r="I933" s="3"/>
      <c r="T933" s="128"/>
      <c r="U933" s="128"/>
    </row>
    <row r="934" spans="5:21" ht="15.75" customHeight="1" x14ac:dyDescent="0.3">
      <c r="E934" s="3"/>
      <c r="G934" s="3"/>
      <c r="I934" s="3"/>
      <c r="T934" s="128"/>
      <c r="U934" s="128"/>
    </row>
    <row r="935" spans="5:21" ht="15.75" customHeight="1" x14ac:dyDescent="0.3">
      <c r="E935" s="3"/>
      <c r="G935" s="3"/>
      <c r="I935" s="3"/>
      <c r="T935" s="128"/>
      <c r="U935" s="128"/>
    </row>
    <row r="936" spans="5:21" ht="15.75" customHeight="1" x14ac:dyDescent="0.3">
      <c r="E936" s="3"/>
      <c r="G936" s="3"/>
      <c r="I936" s="3"/>
      <c r="T936" s="128"/>
      <c r="U936" s="128"/>
    </row>
    <row r="937" spans="5:21" ht="15.75" customHeight="1" x14ac:dyDescent="0.3">
      <c r="E937" s="3"/>
      <c r="G937" s="3"/>
      <c r="I937" s="3"/>
      <c r="T937" s="128"/>
      <c r="U937" s="128"/>
    </row>
    <row r="938" spans="5:21" ht="15.75" customHeight="1" x14ac:dyDescent="0.3">
      <c r="E938" s="3"/>
      <c r="G938" s="3"/>
      <c r="I938" s="3"/>
      <c r="T938" s="128"/>
      <c r="U938" s="128"/>
    </row>
    <row r="939" spans="5:21" ht="15.75" customHeight="1" x14ac:dyDescent="0.3">
      <c r="E939" s="3"/>
      <c r="G939" s="3"/>
      <c r="I939" s="3"/>
      <c r="T939" s="128"/>
      <c r="U939" s="128"/>
    </row>
    <row r="940" spans="5:21" ht="15.75" customHeight="1" x14ac:dyDescent="0.3">
      <c r="E940" s="3"/>
      <c r="G940" s="3"/>
      <c r="I940" s="3"/>
      <c r="T940" s="128"/>
      <c r="U940" s="128"/>
    </row>
    <row r="941" spans="5:21" ht="15.75" customHeight="1" x14ac:dyDescent="0.3">
      <c r="E941" s="3"/>
      <c r="G941" s="3"/>
      <c r="I941" s="3"/>
      <c r="T941" s="128"/>
      <c r="U941" s="128"/>
    </row>
    <row r="942" spans="5:21" ht="15.75" customHeight="1" x14ac:dyDescent="0.3">
      <c r="E942" s="3"/>
      <c r="G942" s="3"/>
      <c r="I942" s="3"/>
      <c r="T942" s="128"/>
      <c r="U942" s="128"/>
    </row>
    <row r="943" spans="5:21" ht="15.75" customHeight="1" x14ac:dyDescent="0.3">
      <c r="E943" s="3"/>
      <c r="G943" s="3"/>
      <c r="I943" s="3"/>
      <c r="T943" s="128"/>
      <c r="U943" s="128"/>
    </row>
    <row r="944" spans="5:21" ht="15.75" customHeight="1" x14ac:dyDescent="0.3">
      <c r="E944" s="3"/>
      <c r="G944" s="3"/>
      <c r="I944" s="3"/>
      <c r="T944" s="128"/>
      <c r="U944" s="128"/>
    </row>
    <row r="945" spans="5:21" ht="15.75" customHeight="1" x14ac:dyDescent="0.3">
      <c r="E945" s="3"/>
      <c r="G945" s="3"/>
      <c r="I945" s="3"/>
      <c r="T945" s="128"/>
      <c r="U945" s="128"/>
    </row>
    <row r="946" spans="5:21" ht="15.75" customHeight="1" x14ac:dyDescent="0.3">
      <c r="E946" s="3"/>
      <c r="G946" s="3"/>
      <c r="I946" s="3"/>
      <c r="T946" s="128"/>
      <c r="U946" s="128"/>
    </row>
    <row r="947" spans="5:21" ht="15.75" customHeight="1" x14ac:dyDescent="0.3">
      <c r="E947" s="3"/>
      <c r="G947" s="3"/>
      <c r="I947" s="3"/>
      <c r="T947" s="128"/>
      <c r="U947" s="128"/>
    </row>
    <row r="948" spans="5:21" ht="15.75" customHeight="1" x14ac:dyDescent="0.3">
      <c r="E948" s="3"/>
      <c r="G948" s="3"/>
      <c r="I948" s="3"/>
      <c r="T948" s="128"/>
      <c r="U948" s="128"/>
    </row>
    <row r="949" spans="5:21" ht="15.75" customHeight="1" x14ac:dyDescent="0.3">
      <c r="E949" s="3"/>
      <c r="G949" s="3"/>
      <c r="I949" s="3"/>
      <c r="T949" s="128"/>
      <c r="U949" s="128"/>
    </row>
    <row r="950" spans="5:21" ht="15.75" customHeight="1" x14ac:dyDescent="0.3">
      <c r="E950" s="3"/>
      <c r="G950" s="3"/>
      <c r="I950" s="3"/>
      <c r="T950" s="128"/>
      <c r="U950" s="128"/>
    </row>
    <row r="951" spans="5:21" ht="15.75" customHeight="1" x14ac:dyDescent="0.3">
      <c r="E951" s="3"/>
      <c r="G951" s="3"/>
      <c r="I951" s="3"/>
      <c r="T951" s="128"/>
      <c r="U951" s="128"/>
    </row>
    <row r="952" spans="5:21" ht="15.75" customHeight="1" x14ac:dyDescent="0.3">
      <c r="E952" s="3"/>
      <c r="G952" s="3"/>
      <c r="I952" s="3"/>
      <c r="T952" s="128"/>
      <c r="U952" s="128"/>
    </row>
    <row r="953" spans="5:21" ht="15.75" customHeight="1" x14ac:dyDescent="0.3">
      <c r="E953" s="3"/>
      <c r="G953" s="3"/>
      <c r="I953" s="3"/>
      <c r="T953" s="128"/>
      <c r="U953" s="128"/>
    </row>
    <row r="954" spans="5:21" ht="15.75" customHeight="1" x14ac:dyDescent="0.3">
      <c r="E954" s="3"/>
      <c r="G954" s="3"/>
      <c r="I954" s="3"/>
      <c r="T954" s="128"/>
      <c r="U954" s="128"/>
    </row>
    <row r="955" spans="5:21" ht="15.75" customHeight="1" x14ac:dyDescent="0.3">
      <c r="E955" s="3"/>
      <c r="G955" s="3"/>
      <c r="I955" s="3"/>
      <c r="T955" s="128"/>
      <c r="U955" s="128"/>
    </row>
    <row r="956" spans="5:21" ht="15.75" customHeight="1" x14ac:dyDescent="0.3">
      <c r="E956" s="3"/>
      <c r="G956" s="3"/>
      <c r="I956" s="3"/>
      <c r="T956" s="128"/>
      <c r="U956" s="128"/>
    </row>
    <row r="957" spans="5:21" ht="15.75" customHeight="1" x14ac:dyDescent="0.3">
      <c r="E957" s="3"/>
      <c r="G957" s="3"/>
      <c r="I957" s="3"/>
      <c r="T957" s="128"/>
      <c r="U957" s="128"/>
    </row>
    <row r="958" spans="5:21" ht="15.75" customHeight="1" x14ac:dyDescent="0.3">
      <c r="E958" s="3"/>
      <c r="G958" s="3"/>
      <c r="I958" s="3"/>
      <c r="T958" s="128"/>
      <c r="U958" s="128"/>
    </row>
    <row r="959" spans="5:21" ht="15.75" customHeight="1" x14ac:dyDescent="0.3">
      <c r="E959" s="3"/>
      <c r="G959" s="3"/>
      <c r="I959" s="3"/>
      <c r="T959" s="128"/>
      <c r="U959" s="128"/>
    </row>
    <row r="960" spans="5:21" ht="15.75" customHeight="1" x14ac:dyDescent="0.3">
      <c r="E960" s="3"/>
      <c r="G960" s="3"/>
      <c r="I960" s="3"/>
      <c r="T960" s="128"/>
      <c r="U960" s="128"/>
    </row>
    <row r="961" spans="5:21" ht="15.75" customHeight="1" x14ac:dyDescent="0.3">
      <c r="E961" s="3"/>
      <c r="G961" s="3"/>
      <c r="I961" s="3"/>
      <c r="T961" s="128"/>
      <c r="U961" s="128"/>
    </row>
    <row r="962" spans="5:21" ht="15.75" customHeight="1" x14ac:dyDescent="0.3">
      <c r="E962" s="3"/>
      <c r="G962" s="3"/>
      <c r="I962" s="3"/>
      <c r="T962" s="128"/>
      <c r="U962" s="128"/>
    </row>
    <row r="963" spans="5:21" ht="15.75" customHeight="1" x14ac:dyDescent="0.3">
      <c r="E963" s="3"/>
      <c r="G963" s="3"/>
      <c r="I963" s="3"/>
      <c r="T963" s="128"/>
      <c r="U963" s="128"/>
    </row>
    <row r="964" spans="5:21" ht="15.75" customHeight="1" x14ac:dyDescent="0.3">
      <c r="E964" s="3"/>
      <c r="G964" s="3"/>
      <c r="I964" s="3"/>
      <c r="T964" s="128"/>
      <c r="U964" s="128"/>
    </row>
    <row r="965" spans="5:21" ht="15.75" customHeight="1" x14ac:dyDescent="0.3">
      <c r="E965" s="3"/>
      <c r="G965" s="3"/>
      <c r="I965" s="3"/>
      <c r="T965" s="128"/>
      <c r="U965" s="128"/>
    </row>
    <row r="966" spans="5:21" ht="15.75" customHeight="1" x14ac:dyDescent="0.3">
      <c r="E966" s="3"/>
      <c r="G966" s="3"/>
      <c r="I966" s="3"/>
      <c r="T966" s="128"/>
      <c r="U966" s="128"/>
    </row>
    <row r="967" spans="5:21" ht="15.75" customHeight="1" x14ac:dyDescent="0.3">
      <c r="E967" s="3"/>
      <c r="G967" s="3"/>
      <c r="I967" s="3"/>
      <c r="T967" s="128"/>
      <c r="U967" s="128"/>
    </row>
    <row r="968" spans="5:21" ht="15.75" customHeight="1" x14ac:dyDescent="0.3">
      <c r="E968" s="3"/>
      <c r="G968" s="3"/>
      <c r="I968" s="3"/>
      <c r="T968" s="128"/>
      <c r="U968" s="128"/>
    </row>
    <row r="969" spans="5:21" ht="15.75" customHeight="1" x14ac:dyDescent="0.3">
      <c r="E969" s="3"/>
      <c r="G969" s="3"/>
      <c r="I969" s="3"/>
      <c r="T969" s="128"/>
      <c r="U969" s="128"/>
    </row>
    <row r="970" spans="5:21" ht="15.75" customHeight="1" x14ac:dyDescent="0.3">
      <c r="E970" s="3"/>
      <c r="G970" s="3"/>
      <c r="I970" s="3"/>
      <c r="T970" s="128"/>
      <c r="U970" s="128"/>
    </row>
    <row r="971" spans="5:21" ht="15.75" customHeight="1" x14ac:dyDescent="0.3">
      <c r="E971" s="3"/>
      <c r="G971" s="3"/>
      <c r="I971" s="3"/>
      <c r="T971" s="128"/>
      <c r="U971" s="128"/>
    </row>
    <row r="972" spans="5:21" ht="15.75" customHeight="1" x14ac:dyDescent="0.3">
      <c r="E972" s="3"/>
      <c r="G972" s="3"/>
      <c r="I972" s="3"/>
      <c r="T972" s="128"/>
      <c r="U972" s="128"/>
    </row>
    <row r="973" spans="5:21" ht="15.75" customHeight="1" x14ac:dyDescent="0.3">
      <c r="E973" s="3"/>
      <c r="G973" s="3"/>
      <c r="I973" s="3"/>
      <c r="T973" s="128"/>
      <c r="U973" s="128"/>
    </row>
    <row r="974" spans="5:21" ht="15.75" customHeight="1" x14ac:dyDescent="0.3">
      <c r="E974" s="3"/>
      <c r="G974" s="3"/>
      <c r="I974" s="3"/>
      <c r="T974" s="128"/>
      <c r="U974" s="128"/>
    </row>
    <row r="975" spans="5:21" ht="15.75" customHeight="1" x14ac:dyDescent="0.3">
      <c r="E975" s="3"/>
      <c r="G975" s="3"/>
      <c r="I975" s="3"/>
      <c r="T975" s="128"/>
      <c r="U975" s="128"/>
    </row>
    <row r="976" spans="5:21" ht="15.75" customHeight="1" x14ac:dyDescent="0.3">
      <c r="E976" s="3"/>
      <c r="G976" s="3"/>
      <c r="I976" s="3"/>
      <c r="T976" s="128"/>
      <c r="U976" s="128"/>
    </row>
    <row r="977" spans="5:21" ht="15.75" customHeight="1" x14ac:dyDescent="0.3">
      <c r="E977" s="3"/>
      <c r="G977" s="3"/>
      <c r="I977" s="3"/>
      <c r="T977" s="128"/>
      <c r="U977" s="128"/>
    </row>
    <row r="978" spans="5:21" ht="15.75" customHeight="1" x14ac:dyDescent="0.3">
      <c r="E978" s="3"/>
      <c r="G978" s="3"/>
      <c r="I978" s="3"/>
      <c r="T978" s="128"/>
      <c r="U978" s="128"/>
    </row>
    <row r="979" spans="5:21" ht="15.75" customHeight="1" x14ac:dyDescent="0.3">
      <c r="E979" s="3"/>
      <c r="G979" s="3"/>
      <c r="I979" s="3"/>
      <c r="T979" s="128"/>
      <c r="U979" s="128"/>
    </row>
    <row r="980" spans="5:21" ht="15.75" customHeight="1" x14ac:dyDescent="0.3">
      <c r="E980" s="3"/>
      <c r="G980" s="3"/>
      <c r="I980" s="3"/>
      <c r="T980" s="128"/>
      <c r="U980" s="128"/>
    </row>
    <row r="981" spans="5:21" ht="15.75" customHeight="1" x14ac:dyDescent="0.3">
      <c r="E981" s="3"/>
      <c r="G981" s="3"/>
      <c r="I981" s="3"/>
      <c r="T981" s="128"/>
      <c r="U981" s="128"/>
    </row>
    <row r="982" spans="5:21" ht="15.75" customHeight="1" x14ac:dyDescent="0.3">
      <c r="E982" s="3"/>
      <c r="G982" s="3"/>
      <c r="I982" s="3"/>
      <c r="T982" s="128"/>
      <c r="U982" s="128"/>
    </row>
    <row r="983" spans="5:21" ht="15.75" customHeight="1" x14ac:dyDescent="0.3">
      <c r="E983" s="3"/>
      <c r="G983" s="3"/>
      <c r="I983" s="3"/>
      <c r="T983" s="128"/>
      <c r="U983" s="128"/>
    </row>
    <row r="984" spans="5:21" ht="15.75" customHeight="1" x14ac:dyDescent="0.3">
      <c r="E984" s="3"/>
      <c r="G984" s="3"/>
      <c r="I984" s="3"/>
      <c r="T984" s="128"/>
      <c r="U984" s="128"/>
    </row>
    <row r="985" spans="5:21" ht="15.75" customHeight="1" x14ac:dyDescent="0.3">
      <c r="E985" s="3"/>
      <c r="G985" s="3"/>
      <c r="I985" s="3"/>
      <c r="T985" s="128"/>
      <c r="U985" s="128"/>
    </row>
    <row r="986" spans="5:21" ht="15.75" customHeight="1" x14ac:dyDescent="0.3">
      <c r="E986" s="3"/>
      <c r="G986" s="3"/>
      <c r="I986" s="3"/>
      <c r="T986" s="128"/>
      <c r="U986" s="128"/>
    </row>
    <row r="987" spans="5:21" ht="15.75" customHeight="1" x14ac:dyDescent="0.3">
      <c r="E987" s="3"/>
      <c r="G987" s="3"/>
      <c r="I987" s="3"/>
      <c r="T987" s="128"/>
      <c r="U987" s="128"/>
    </row>
    <row r="988" spans="5:21" ht="15.75" customHeight="1" x14ac:dyDescent="0.3">
      <c r="E988" s="3"/>
      <c r="G988" s="3"/>
      <c r="I988" s="3"/>
      <c r="T988" s="128"/>
      <c r="U988" s="128"/>
    </row>
    <row r="989" spans="5:21" ht="15.75" customHeight="1" x14ac:dyDescent="0.3">
      <c r="E989" s="3"/>
      <c r="G989" s="3"/>
      <c r="I989" s="3"/>
      <c r="T989" s="128"/>
      <c r="U989" s="128"/>
    </row>
    <row r="990" spans="5:21" ht="15.75" customHeight="1" x14ac:dyDescent="0.3">
      <c r="E990" s="3"/>
      <c r="G990" s="3"/>
      <c r="I990" s="3"/>
      <c r="T990" s="128"/>
      <c r="U990" s="128"/>
    </row>
    <row r="991" spans="5:21" ht="15.75" customHeight="1" x14ac:dyDescent="0.3">
      <c r="E991" s="3"/>
      <c r="G991" s="3"/>
      <c r="I991" s="3"/>
      <c r="T991" s="128"/>
      <c r="U991" s="128"/>
    </row>
    <row r="992" spans="5:21" ht="15.75" customHeight="1" x14ac:dyDescent="0.3">
      <c r="E992" s="3"/>
      <c r="G992" s="3"/>
      <c r="I992" s="3"/>
      <c r="T992" s="128"/>
      <c r="U992" s="128"/>
    </row>
    <row r="993" spans="5:21" ht="15.75" customHeight="1" x14ac:dyDescent="0.3">
      <c r="E993" s="3"/>
      <c r="G993" s="3"/>
      <c r="I993" s="3"/>
      <c r="T993" s="128"/>
      <c r="U993" s="128"/>
    </row>
    <row r="994" spans="5:21" ht="15.75" customHeight="1" x14ac:dyDescent="0.3">
      <c r="E994" s="3"/>
      <c r="G994" s="3"/>
      <c r="I994" s="3"/>
      <c r="T994" s="128"/>
      <c r="U994" s="128"/>
    </row>
    <row r="995" spans="5:21" ht="15.75" customHeight="1" x14ac:dyDescent="0.3">
      <c r="E995" s="3"/>
      <c r="G995" s="3"/>
      <c r="I995" s="3"/>
      <c r="T995" s="128"/>
      <c r="U995" s="128"/>
    </row>
    <row r="996" spans="5:21" ht="15.75" customHeight="1" x14ac:dyDescent="0.3">
      <c r="E996" s="3"/>
      <c r="G996" s="3"/>
      <c r="I996" s="3"/>
      <c r="T996" s="128"/>
      <c r="U996" s="128"/>
    </row>
    <row r="997" spans="5:21" ht="15.75" customHeight="1" x14ac:dyDescent="0.3">
      <c r="E997" s="3"/>
      <c r="G997" s="3"/>
      <c r="I997" s="3"/>
      <c r="T997" s="128"/>
      <c r="U997" s="128"/>
    </row>
    <row r="998" spans="5:21" ht="15.75" customHeight="1" x14ac:dyDescent="0.3">
      <c r="E998" s="3"/>
      <c r="G998" s="3"/>
      <c r="I998" s="3"/>
      <c r="T998" s="128"/>
      <c r="U998" s="128"/>
    </row>
    <row r="999" spans="5:21" ht="15.75" customHeight="1" x14ac:dyDescent="0.3">
      <c r="E999" s="3"/>
      <c r="G999" s="3"/>
      <c r="I999" s="3"/>
      <c r="T999" s="128"/>
      <c r="U999" s="128"/>
    </row>
    <row r="1000" spans="5:21" ht="15.75" customHeight="1" x14ac:dyDescent="0.3">
      <c r="E1000" s="3"/>
      <c r="G1000" s="3"/>
      <c r="I1000" s="3"/>
      <c r="T1000" s="128"/>
      <c r="U1000" s="128"/>
    </row>
    <row r="1001" spans="5:21" ht="15.75" customHeight="1" x14ac:dyDescent="0.3">
      <c r="E1001" s="3"/>
      <c r="G1001" s="3"/>
      <c r="I1001" s="3"/>
      <c r="T1001" s="128"/>
      <c r="U1001" s="128"/>
    </row>
    <row r="1002" spans="5:21" ht="15.75" customHeight="1" x14ac:dyDescent="0.3">
      <c r="E1002" s="3"/>
      <c r="G1002" s="3"/>
      <c r="I1002" s="3"/>
      <c r="T1002" s="128"/>
      <c r="U1002" s="128"/>
    </row>
    <row r="1003" spans="5:21" ht="15.75" customHeight="1" x14ac:dyDescent="0.3">
      <c r="E1003" s="3"/>
      <c r="G1003" s="3"/>
      <c r="I1003" s="3"/>
      <c r="T1003" s="128"/>
      <c r="U1003" s="128"/>
    </row>
    <row r="1004" spans="5:21" ht="15.75" customHeight="1" x14ac:dyDescent="0.3">
      <c r="E1004" s="3"/>
      <c r="G1004" s="3"/>
      <c r="I1004" s="3"/>
      <c r="T1004" s="128"/>
      <c r="U1004" s="128"/>
    </row>
    <row r="1005" spans="5:21" ht="15.75" customHeight="1" x14ac:dyDescent="0.3">
      <c r="E1005" s="3"/>
      <c r="G1005" s="3"/>
      <c r="I1005" s="3"/>
      <c r="T1005" s="128"/>
      <c r="U1005" s="128"/>
    </row>
    <row r="1006" spans="5:21" ht="15.75" customHeight="1" x14ac:dyDescent="0.3">
      <c r="E1006" s="3"/>
      <c r="G1006" s="3"/>
      <c r="I1006" s="3"/>
      <c r="T1006" s="128"/>
      <c r="U1006" s="128"/>
    </row>
    <row r="1007" spans="5:21" ht="15.75" customHeight="1" x14ac:dyDescent="0.3">
      <c r="E1007" s="3"/>
      <c r="G1007" s="3"/>
      <c r="I1007" s="3"/>
      <c r="T1007" s="128"/>
      <c r="U1007" s="128"/>
    </row>
    <row r="1008" spans="5:21" ht="15.75" customHeight="1" x14ac:dyDescent="0.3">
      <c r="E1008" s="3"/>
      <c r="G1008" s="3"/>
      <c r="I1008" s="3"/>
      <c r="T1008" s="128"/>
      <c r="U1008" s="128"/>
    </row>
    <row r="1009" spans="5:21" ht="15.75" customHeight="1" x14ac:dyDescent="0.3">
      <c r="E1009" s="3"/>
      <c r="G1009" s="3"/>
      <c r="I1009" s="3"/>
      <c r="T1009" s="128"/>
      <c r="U1009" s="128"/>
    </row>
    <row r="1010" spans="5:21" ht="15.75" customHeight="1" x14ac:dyDescent="0.3">
      <c r="E1010" s="3"/>
      <c r="G1010" s="3"/>
      <c r="I1010" s="3"/>
      <c r="T1010" s="128"/>
      <c r="U1010" s="128"/>
    </row>
    <row r="1011" spans="5:21" ht="15.75" customHeight="1" x14ac:dyDescent="0.3">
      <c r="E1011" s="3"/>
      <c r="G1011" s="3"/>
      <c r="I1011" s="3"/>
      <c r="T1011" s="128"/>
      <c r="U1011" s="128"/>
    </row>
    <row r="1012" spans="5:21" ht="15.75" customHeight="1" x14ac:dyDescent="0.3">
      <c r="E1012" s="3"/>
      <c r="G1012" s="3"/>
      <c r="I1012" s="3"/>
      <c r="T1012" s="128"/>
      <c r="U1012" s="128"/>
    </row>
    <row r="1013" spans="5:21" ht="15.75" customHeight="1" x14ac:dyDescent="0.3">
      <c r="E1013" s="3"/>
      <c r="G1013" s="3"/>
      <c r="I1013" s="3"/>
      <c r="T1013" s="128"/>
      <c r="U1013" s="128"/>
    </row>
    <row r="1014" spans="5:21" ht="15.75" customHeight="1" x14ac:dyDescent="0.3">
      <c r="E1014" s="3"/>
      <c r="G1014" s="3"/>
      <c r="I1014" s="3"/>
      <c r="T1014" s="128"/>
      <c r="U1014" s="128"/>
    </row>
    <row r="1015" spans="5:21" ht="15.75" customHeight="1" x14ac:dyDescent="0.3">
      <c r="E1015" s="3"/>
      <c r="G1015" s="3"/>
      <c r="I1015" s="3"/>
      <c r="T1015" s="128"/>
      <c r="U1015" s="128"/>
    </row>
    <row r="1016" spans="5:21" ht="15.75" customHeight="1" x14ac:dyDescent="0.3">
      <c r="E1016" s="3"/>
      <c r="G1016" s="3"/>
      <c r="I1016" s="3"/>
      <c r="T1016" s="128"/>
      <c r="U1016" s="128"/>
    </row>
    <row r="1017" spans="5:21" ht="15.75" customHeight="1" x14ac:dyDescent="0.3">
      <c r="E1017" s="3"/>
      <c r="G1017" s="3"/>
      <c r="I1017" s="3"/>
      <c r="T1017" s="128"/>
      <c r="U1017" s="128"/>
    </row>
    <row r="1018" spans="5:21" ht="15.75" customHeight="1" x14ac:dyDescent="0.3">
      <c r="E1018" s="3"/>
      <c r="G1018" s="3"/>
      <c r="I1018" s="3"/>
      <c r="T1018" s="128"/>
      <c r="U1018" s="128"/>
    </row>
    <row r="1019" spans="5:21" ht="15.75" customHeight="1" x14ac:dyDescent="0.3">
      <c r="E1019" s="3"/>
      <c r="G1019" s="3"/>
      <c r="I1019" s="3"/>
      <c r="T1019" s="128"/>
      <c r="U1019" s="128"/>
    </row>
    <row r="1020" spans="5:21" ht="15.75" customHeight="1" x14ac:dyDescent="0.3">
      <c r="E1020" s="3"/>
      <c r="G1020" s="3"/>
      <c r="I1020" s="3"/>
      <c r="T1020" s="128"/>
      <c r="U1020" s="128"/>
    </row>
    <row r="1021" spans="5:21" ht="15.75" customHeight="1" x14ac:dyDescent="0.3">
      <c r="E1021" s="3"/>
      <c r="G1021" s="3"/>
      <c r="I1021" s="3"/>
      <c r="T1021" s="128"/>
      <c r="U1021" s="128"/>
    </row>
    <row r="1022" spans="5:21" ht="15.75" customHeight="1" x14ac:dyDescent="0.3">
      <c r="E1022" s="3"/>
      <c r="G1022" s="3"/>
      <c r="I1022" s="3"/>
      <c r="T1022" s="128"/>
      <c r="U1022" s="128"/>
    </row>
    <row r="1023" spans="5:21" ht="15.75" customHeight="1" x14ac:dyDescent="0.3">
      <c r="E1023" s="3"/>
      <c r="G1023" s="3"/>
      <c r="I1023" s="3"/>
      <c r="T1023" s="128"/>
      <c r="U1023" s="128"/>
    </row>
    <row r="1024" spans="5:21" ht="15.75" customHeight="1" x14ac:dyDescent="0.3">
      <c r="E1024" s="3"/>
      <c r="G1024" s="3"/>
      <c r="I1024" s="3"/>
      <c r="T1024" s="128"/>
      <c r="U1024" s="128"/>
    </row>
    <row r="1025" spans="5:21" ht="15.75" customHeight="1" x14ac:dyDescent="0.3">
      <c r="E1025" s="3"/>
      <c r="G1025" s="3"/>
      <c r="I1025" s="3"/>
      <c r="T1025" s="128"/>
      <c r="U1025" s="128"/>
    </row>
    <row r="1026" spans="5:21" ht="15.75" customHeight="1" x14ac:dyDescent="0.3">
      <c r="E1026" s="3"/>
      <c r="G1026" s="3"/>
      <c r="I1026" s="3"/>
      <c r="T1026" s="128"/>
      <c r="U1026" s="128"/>
    </row>
    <row r="1027" spans="5:21" ht="15.75" customHeight="1" x14ac:dyDescent="0.3">
      <c r="E1027" s="3"/>
      <c r="G1027" s="3"/>
      <c r="I1027" s="3"/>
      <c r="T1027" s="128"/>
      <c r="U1027" s="128"/>
    </row>
    <row r="1028" spans="5:21" ht="15.75" customHeight="1" x14ac:dyDescent="0.3">
      <c r="E1028" s="3"/>
      <c r="G1028" s="3"/>
      <c r="I1028" s="3"/>
      <c r="T1028" s="128"/>
      <c r="U1028" s="128"/>
    </row>
    <row r="1029" spans="5:21" ht="15.75" customHeight="1" x14ac:dyDescent="0.3">
      <c r="E1029" s="3"/>
      <c r="G1029" s="3"/>
      <c r="I1029" s="3"/>
      <c r="T1029" s="128"/>
      <c r="U1029" s="128"/>
    </row>
    <row r="1030" spans="5:21" ht="15.75" customHeight="1" x14ac:dyDescent="0.3">
      <c r="E1030" s="3"/>
      <c r="G1030" s="3"/>
      <c r="I1030" s="3"/>
      <c r="T1030" s="128"/>
      <c r="U1030" s="128"/>
    </row>
    <row r="1031" spans="5:21" ht="15.75" customHeight="1" x14ac:dyDescent="0.3">
      <c r="E1031" s="3"/>
      <c r="G1031" s="3"/>
      <c r="I1031" s="3"/>
      <c r="T1031" s="128"/>
      <c r="U1031" s="128"/>
    </row>
    <row r="1032" spans="5:21" ht="15.75" customHeight="1" x14ac:dyDescent="0.3">
      <c r="E1032" s="3"/>
      <c r="G1032" s="3"/>
      <c r="I1032" s="3"/>
      <c r="T1032" s="128"/>
      <c r="U1032" s="128"/>
    </row>
    <row r="1033" spans="5:21" ht="15.75" customHeight="1" x14ac:dyDescent="0.3">
      <c r="E1033" s="3"/>
      <c r="G1033" s="3"/>
      <c r="I1033" s="3"/>
      <c r="T1033" s="128"/>
      <c r="U1033" s="128"/>
    </row>
    <row r="1034" spans="5:21" ht="15.75" customHeight="1" x14ac:dyDescent="0.3">
      <c r="E1034" s="3"/>
      <c r="G1034" s="3"/>
      <c r="I1034" s="3"/>
      <c r="T1034" s="128"/>
      <c r="U1034" s="128"/>
    </row>
    <row r="1035" spans="5:21" ht="15.75" customHeight="1" x14ac:dyDescent="0.3">
      <c r="E1035" s="3"/>
      <c r="G1035" s="3"/>
      <c r="I1035" s="3"/>
      <c r="T1035" s="128"/>
      <c r="U1035" s="128"/>
    </row>
    <row r="1036" spans="5:21" ht="15.75" customHeight="1" x14ac:dyDescent="0.3">
      <c r="E1036" s="3"/>
      <c r="G1036" s="3"/>
      <c r="I1036" s="3"/>
      <c r="T1036" s="128"/>
      <c r="U1036" s="128"/>
    </row>
    <row r="1037" spans="5:21" ht="15.75" customHeight="1" x14ac:dyDescent="0.3">
      <c r="E1037" s="3"/>
      <c r="G1037" s="3"/>
      <c r="I1037" s="3"/>
      <c r="T1037" s="128"/>
      <c r="U1037" s="128"/>
    </row>
    <row r="1038" spans="5:21" ht="15.75" customHeight="1" x14ac:dyDescent="0.3">
      <c r="E1038" s="3"/>
      <c r="G1038" s="3"/>
      <c r="I1038" s="3"/>
      <c r="T1038" s="128"/>
      <c r="U1038" s="128"/>
    </row>
    <row r="1039" spans="5:21" ht="15.75" customHeight="1" x14ac:dyDescent="0.3">
      <c r="E1039" s="3"/>
      <c r="G1039" s="3"/>
      <c r="I1039" s="3"/>
      <c r="T1039" s="128"/>
      <c r="U1039" s="128"/>
    </row>
    <row r="1040" spans="5:21" ht="15.75" customHeight="1" x14ac:dyDescent="0.3">
      <c r="E1040" s="3"/>
      <c r="G1040" s="3"/>
      <c r="I1040" s="3"/>
      <c r="T1040" s="128"/>
      <c r="U1040" s="128"/>
    </row>
    <row r="1041" spans="5:21" ht="15.75" customHeight="1" x14ac:dyDescent="0.3">
      <c r="E1041" s="3"/>
      <c r="G1041" s="3"/>
      <c r="I1041" s="3"/>
      <c r="T1041" s="128"/>
      <c r="U1041" s="128"/>
    </row>
    <row r="1042" spans="5:21" ht="15.75" customHeight="1" x14ac:dyDescent="0.3">
      <c r="E1042" s="3"/>
      <c r="G1042" s="3"/>
      <c r="I1042" s="3"/>
      <c r="T1042" s="128"/>
      <c r="U1042" s="128"/>
    </row>
    <row r="1043" spans="5:21" ht="15.75" customHeight="1" x14ac:dyDescent="0.3">
      <c r="E1043" s="3"/>
      <c r="G1043" s="3"/>
      <c r="I1043" s="3"/>
      <c r="T1043" s="128"/>
      <c r="U1043" s="128"/>
    </row>
    <row r="1044" spans="5:21" ht="15.75" customHeight="1" x14ac:dyDescent="0.3">
      <c r="E1044" s="3"/>
      <c r="G1044" s="3"/>
      <c r="I1044" s="3"/>
      <c r="T1044" s="128"/>
      <c r="U1044" s="128"/>
    </row>
    <row r="1045" spans="5:21" ht="15.75" customHeight="1" x14ac:dyDescent="0.3">
      <c r="E1045" s="3"/>
      <c r="G1045" s="3"/>
      <c r="I1045" s="3"/>
      <c r="T1045" s="128"/>
      <c r="U1045" s="128"/>
    </row>
    <row r="1046" spans="5:21" ht="15.75" customHeight="1" x14ac:dyDescent="0.3">
      <c r="E1046" s="3"/>
      <c r="G1046" s="3"/>
      <c r="I1046" s="3"/>
      <c r="T1046" s="128"/>
      <c r="U1046" s="128"/>
    </row>
    <row r="1047" spans="5:21" ht="15.75" customHeight="1" x14ac:dyDescent="0.3">
      <c r="E1047" s="3"/>
      <c r="G1047" s="3"/>
      <c r="I1047" s="3"/>
      <c r="T1047" s="128"/>
      <c r="U1047" s="128"/>
    </row>
    <row r="1048" spans="5:21" ht="15.75" customHeight="1" x14ac:dyDescent="0.3">
      <c r="E1048" s="3"/>
      <c r="G1048" s="3"/>
      <c r="I1048" s="3"/>
      <c r="T1048" s="128"/>
      <c r="U1048" s="128"/>
    </row>
    <row r="1049" spans="5:21" ht="15.75" customHeight="1" x14ac:dyDescent="0.3">
      <c r="E1049" s="3"/>
      <c r="G1049" s="3"/>
      <c r="I1049" s="3"/>
      <c r="T1049" s="128"/>
      <c r="U1049" s="128"/>
    </row>
    <row r="1050" spans="5:21" ht="15.75" customHeight="1" x14ac:dyDescent="0.3">
      <c r="E1050" s="3"/>
      <c r="G1050" s="3"/>
      <c r="I1050" s="3"/>
      <c r="T1050" s="128"/>
      <c r="U1050" s="128"/>
    </row>
    <row r="1051" spans="5:21" ht="15.75" customHeight="1" x14ac:dyDescent="0.3">
      <c r="E1051" s="3"/>
      <c r="G1051" s="3"/>
      <c r="I1051" s="3"/>
      <c r="T1051" s="128"/>
      <c r="U1051" s="128"/>
    </row>
    <row r="1052" spans="5:21" ht="15.75" customHeight="1" x14ac:dyDescent="0.3">
      <c r="E1052" s="3"/>
      <c r="G1052" s="3"/>
      <c r="I1052" s="3"/>
      <c r="T1052" s="128"/>
      <c r="U1052" s="128"/>
    </row>
    <row r="1053" spans="5:21" ht="15.75" customHeight="1" x14ac:dyDescent="0.3">
      <c r="E1053" s="3"/>
      <c r="G1053" s="3"/>
      <c r="I1053" s="3"/>
      <c r="T1053" s="128"/>
      <c r="U1053" s="128"/>
    </row>
    <row r="1054" spans="5:21" ht="15.75" customHeight="1" x14ac:dyDescent="0.3">
      <c r="E1054" s="3"/>
      <c r="G1054" s="3"/>
      <c r="I1054" s="3"/>
      <c r="T1054" s="128"/>
      <c r="U1054" s="128"/>
    </row>
    <row r="1055" spans="5:21" ht="15.75" customHeight="1" x14ac:dyDescent="0.3">
      <c r="E1055" s="3"/>
      <c r="G1055" s="3"/>
      <c r="I1055" s="3"/>
      <c r="T1055" s="128"/>
      <c r="U1055" s="128"/>
    </row>
    <row r="1056" spans="5:21" ht="15.75" customHeight="1" x14ac:dyDescent="0.3">
      <c r="E1056" s="3"/>
      <c r="G1056" s="3"/>
      <c r="I1056" s="3"/>
      <c r="T1056" s="128"/>
      <c r="U1056" s="128"/>
    </row>
    <row r="1057" spans="5:21" ht="15.75" customHeight="1" x14ac:dyDescent="0.3">
      <c r="E1057" s="3"/>
      <c r="G1057" s="3"/>
      <c r="I1057" s="3"/>
      <c r="T1057" s="128"/>
      <c r="U1057" s="128"/>
    </row>
    <row r="1058" spans="5:21" ht="15.75" customHeight="1" x14ac:dyDescent="0.3">
      <c r="E1058" s="3"/>
      <c r="G1058" s="3"/>
      <c r="I1058" s="3"/>
      <c r="T1058" s="128"/>
      <c r="U1058" s="128"/>
    </row>
    <row r="1059" spans="5:21" ht="15.75" customHeight="1" x14ac:dyDescent="0.3">
      <c r="E1059" s="3"/>
      <c r="G1059" s="3"/>
      <c r="I1059" s="3"/>
      <c r="T1059" s="128"/>
      <c r="U1059" s="128"/>
    </row>
    <row r="1060" spans="5:21" ht="15.75" customHeight="1" x14ac:dyDescent="0.3">
      <c r="E1060" s="3"/>
      <c r="G1060" s="3"/>
      <c r="I1060" s="3"/>
      <c r="T1060" s="128"/>
      <c r="U1060" s="128"/>
    </row>
    <row r="1061" spans="5:21" ht="15.75" customHeight="1" x14ac:dyDescent="0.3">
      <c r="E1061" s="3"/>
      <c r="G1061" s="3"/>
      <c r="I1061" s="3"/>
      <c r="T1061" s="128"/>
      <c r="U1061" s="128"/>
    </row>
    <row r="1062" spans="5:21" ht="15.75" customHeight="1" x14ac:dyDescent="0.3">
      <c r="E1062" s="3"/>
      <c r="G1062" s="3"/>
      <c r="I1062" s="3"/>
      <c r="T1062" s="128"/>
      <c r="U1062" s="128"/>
    </row>
    <row r="1063" spans="5:21" ht="15.75" customHeight="1" x14ac:dyDescent="0.3">
      <c r="E1063" s="3"/>
      <c r="G1063" s="3"/>
      <c r="I1063" s="3"/>
      <c r="T1063" s="128"/>
      <c r="U1063" s="128"/>
    </row>
    <row r="1064" spans="5:21" ht="15.75" customHeight="1" x14ac:dyDescent="0.3">
      <c r="E1064" s="3"/>
      <c r="G1064" s="3"/>
      <c r="I1064" s="3"/>
      <c r="T1064" s="128"/>
      <c r="U1064" s="128"/>
    </row>
    <row r="1065" spans="5:21" ht="15.75" customHeight="1" x14ac:dyDescent="0.3">
      <c r="E1065" s="3"/>
      <c r="G1065" s="3"/>
      <c r="I1065" s="3"/>
      <c r="T1065" s="128"/>
      <c r="U1065" s="128"/>
    </row>
    <row r="1066" spans="5:21" ht="15.75" customHeight="1" x14ac:dyDescent="0.3">
      <c r="E1066" s="3"/>
      <c r="G1066" s="3"/>
      <c r="I1066" s="3"/>
      <c r="T1066" s="128"/>
      <c r="U1066" s="128"/>
    </row>
    <row r="1067" spans="5:21" ht="15.75" customHeight="1" x14ac:dyDescent="0.3">
      <c r="E1067" s="3"/>
      <c r="G1067" s="3"/>
      <c r="I1067" s="3"/>
      <c r="T1067" s="128"/>
      <c r="U1067" s="128"/>
    </row>
    <row r="1068" spans="5:21" ht="15.75" customHeight="1" x14ac:dyDescent="0.3">
      <c r="E1068" s="3"/>
      <c r="G1068" s="3"/>
      <c r="I1068" s="3"/>
      <c r="T1068" s="128"/>
      <c r="U1068" s="128"/>
    </row>
    <row r="1069" spans="5:21" ht="15.75" customHeight="1" x14ac:dyDescent="0.3">
      <c r="E1069" s="3"/>
      <c r="G1069" s="3"/>
      <c r="I1069" s="3"/>
      <c r="T1069" s="128"/>
      <c r="U1069" s="128"/>
    </row>
    <row r="1070" spans="5:21" ht="15.75" customHeight="1" x14ac:dyDescent="0.3">
      <c r="E1070" s="3"/>
      <c r="G1070" s="3"/>
      <c r="I1070" s="3"/>
      <c r="T1070" s="128"/>
      <c r="U1070" s="128"/>
    </row>
    <row r="1071" spans="5:21" ht="15.75" customHeight="1" x14ac:dyDescent="0.3">
      <c r="E1071" s="3"/>
      <c r="G1071" s="3"/>
      <c r="I1071" s="3"/>
      <c r="T1071" s="128"/>
      <c r="U1071" s="128"/>
    </row>
    <row r="1072" spans="5:21" ht="15.75" customHeight="1" x14ac:dyDescent="0.3">
      <c r="E1072" s="3"/>
      <c r="G1072" s="3"/>
      <c r="I1072" s="3"/>
      <c r="T1072" s="128"/>
      <c r="U1072" s="128"/>
    </row>
    <row r="1073" spans="5:21" ht="15.75" customHeight="1" x14ac:dyDescent="0.3">
      <c r="E1073" s="3"/>
      <c r="G1073" s="3"/>
      <c r="I1073" s="3"/>
      <c r="T1073" s="128"/>
      <c r="U1073" s="128"/>
    </row>
    <row r="1074" spans="5:21" ht="15.75" customHeight="1" x14ac:dyDescent="0.3">
      <c r="E1074" s="3"/>
      <c r="G1074" s="3"/>
      <c r="I1074" s="3"/>
      <c r="T1074" s="128"/>
      <c r="U1074" s="128"/>
    </row>
    <row r="1075" spans="5:21" ht="15.75" customHeight="1" x14ac:dyDescent="0.3">
      <c r="E1075" s="3"/>
      <c r="G1075" s="3"/>
      <c r="I1075" s="3"/>
      <c r="T1075" s="128"/>
      <c r="U1075" s="128"/>
    </row>
    <row r="1076" spans="5:21" ht="15.75" customHeight="1" x14ac:dyDescent="0.3">
      <c r="E1076" s="3"/>
      <c r="G1076" s="3"/>
      <c r="I1076" s="3"/>
      <c r="T1076" s="128"/>
      <c r="U1076" s="128"/>
    </row>
    <row r="1077" spans="5:21" ht="15.75" customHeight="1" x14ac:dyDescent="0.3">
      <c r="E1077" s="3"/>
      <c r="G1077" s="3"/>
      <c r="I1077" s="3"/>
      <c r="T1077" s="128"/>
      <c r="U1077" s="128"/>
    </row>
    <row r="1078" spans="5:21" ht="15.75" customHeight="1" x14ac:dyDescent="0.3">
      <c r="E1078" s="3"/>
      <c r="G1078" s="3"/>
      <c r="I1078" s="3"/>
      <c r="T1078" s="128"/>
      <c r="U1078" s="128"/>
    </row>
    <row r="1079" spans="5:21" ht="15" customHeight="1" x14ac:dyDescent="0.3">
      <c r="E1079" s="3"/>
      <c r="G1079" s="3"/>
      <c r="I1079" s="3"/>
      <c r="T1079" s="128"/>
      <c r="U1079" s="128"/>
    </row>
    <row r="1080" spans="5:21" ht="15" customHeight="1" x14ac:dyDescent="0.3">
      <c r="E1080" s="3"/>
      <c r="G1080" s="3"/>
      <c r="I1080" s="3"/>
      <c r="T1080" s="128"/>
      <c r="U1080" s="128"/>
    </row>
    <row r="1081" spans="5:21" ht="15" customHeight="1" x14ac:dyDescent="0.3">
      <c r="E1081" s="3"/>
      <c r="G1081" s="3"/>
      <c r="I1081" s="3"/>
      <c r="T1081" s="128"/>
      <c r="U1081" s="128"/>
    </row>
    <row r="1082" spans="5:21" ht="15" customHeight="1" x14ac:dyDescent="0.3">
      <c r="E1082" s="3"/>
      <c r="G1082" s="3"/>
      <c r="I1082" s="3"/>
      <c r="T1082" s="128"/>
      <c r="U1082" s="128"/>
    </row>
    <row r="1083" spans="5:21" ht="15" customHeight="1" x14ac:dyDescent="0.3">
      <c r="E1083" s="3"/>
      <c r="G1083" s="3"/>
      <c r="I1083" s="3"/>
      <c r="T1083" s="128"/>
      <c r="U1083" s="128"/>
    </row>
    <row r="1084" spans="5:21" ht="15" customHeight="1" x14ac:dyDescent="0.3">
      <c r="E1084" s="3"/>
      <c r="G1084" s="3"/>
      <c r="I1084" s="3"/>
      <c r="T1084" s="128"/>
      <c r="U1084" s="128"/>
    </row>
    <row r="1085" spans="5:21" ht="15" customHeight="1" x14ac:dyDescent="0.3">
      <c r="E1085" s="3"/>
      <c r="G1085" s="3"/>
      <c r="I1085" s="3"/>
      <c r="T1085" s="128"/>
      <c r="U1085" s="128"/>
    </row>
    <row r="1086" spans="5:21" ht="15" customHeight="1" x14ac:dyDescent="0.3">
      <c r="E1086" s="3"/>
      <c r="G1086" s="3"/>
      <c r="I1086" s="3"/>
      <c r="T1086" s="128"/>
      <c r="U1086" s="128"/>
    </row>
    <row r="1087" spans="5:21" ht="15" customHeight="1" x14ac:dyDescent="0.3">
      <c r="E1087" s="3"/>
      <c r="G1087" s="3"/>
      <c r="I1087" s="3"/>
      <c r="T1087" s="128"/>
      <c r="U1087" s="128"/>
    </row>
    <row r="1088" spans="5:21" ht="15" customHeight="1" x14ac:dyDescent="0.3">
      <c r="E1088" s="3"/>
      <c r="G1088" s="3"/>
      <c r="I1088" s="3"/>
      <c r="T1088" s="128"/>
      <c r="U1088" s="128"/>
    </row>
    <row r="1089" spans="5:21" ht="15" customHeight="1" x14ac:dyDescent="0.3">
      <c r="E1089" s="3"/>
      <c r="G1089" s="3"/>
      <c r="I1089" s="3"/>
      <c r="T1089" s="128"/>
      <c r="U1089" s="128"/>
    </row>
    <row r="1090" spans="5:21" ht="15" customHeight="1" x14ac:dyDescent="0.3">
      <c r="E1090" s="3"/>
      <c r="G1090" s="3"/>
      <c r="I1090" s="3"/>
      <c r="T1090" s="128"/>
      <c r="U1090" s="128"/>
    </row>
    <row r="1091" spans="5:21" ht="15" customHeight="1" x14ac:dyDescent="0.3">
      <c r="E1091" s="3"/>
      <c r="G1091" s="3"/>
      <c r="I1091" s="3"/>
      <c r="T1091" s="128"/>
      <c r="U1091" s="128"/>
    </row>
    <row r="1092" spans="5:21" ht="15" customHeight="1" x14ac:dyDescent="0.3">
      <c r="E1092" s="3"/>
      <c r="G1092" s="3"/>
      <c r="I1092" s="3"/>
      <c r="T1092" s="128"/>
      <c r="U1092" s="128"/>
    </row>
    <row r="1093" spans="5:21" ht="15" customHeight="1" x14ac:dyDescent="0.3">
      <c r="E1093" s="3"/>
      <c r="G1093" s="3"/>
      <c r="I1093" s="3"/>
      <c r="T1093" s="128"/>
      <c r="U1093" s="128"/>
    </row>
    <row r="1094" spans="5:21" ht="15" customHeight="1" x14ac:dyDescent="0.3">
      <c r="E1094" s="3"/>
      <c r="G1094" s="3"/>
      <c r="I1094" s="3"/>
      <c r="T1094" s="128"/>
      <c r="U1094" s="128"/>
    </row>
    <row r="1095" spans="5:21" ht="15" customHeight="1" x14ac:dyDescent="0.3">
      <c r="E1095" s="3"/>
      <c r="G1095" s="3"/>
      <c r="I1095" s="3"/>
      <c r="T1095" s="128"/>
      <c r="U1095" s="128"/>
    </row>
    <row r="1096" spans="5:21" ht="15" customHeight="1" x14ac:dyDescent="0.3">
      <c r="E1096" s="3"/>
      <c r="G1096" s="3"/>
      <c r="I1096" s="3"/>
      <c r="T1096" s="128"/>
      <c r="U1096" s="128"/>
    </row>
    <row r="1097" spans="5:21" ht="15" customHeight="1" x14ac:dyDescent="0.3">
      <c r="E1097" s="3"/>
      <c r="G1097" s="3"/>
      <c r="I1097" s="3"/>
      <c r="T1097" s="128"/>
      <c r="U1097" s="128"/>
    </row>
    <row r="1098" spans="5:21" ht="15" customHeight="1" x14ac:dyDescent="0.3">
      <c r="E1098" s="3"/>
      <c r="G1098" s="3"/>
      <c r="I1098" s="3"/>
      <c r="T1098" s="128"/>
      <c r="U1098" s="128"/>
    </row>
    <row r="1099" spans="5:21" ht="15" customHeight="1" x14ac:dyDescent="0.3">
      <c r="E1099" s="3"/>
      <c r="G1099" s="3"/>
      <c r="I1099" s="3"/>
      <c r="T1099" s="128"/>
      <c r="U1099" s="128"/>
    </row>
    <row r="1100" spans="5:21" ht="15" customHeight="1" x14ac:dyDescent="0.3">
      <c r="E1100" s="3"/>
      <c r="G1100" s="3"/>
      <c r="I1100" s="3"/>
      <c r="T1100" s="128"/>
      <c r="U1100" s="128"/>
    </row>
    <row r="1101" spans="5:21" ht="15" customHeight="1" x14ac:dyDescent="0.3">
      <c r="E1101" s="3"/>
      <c r="G1101" s="3"/>
      <c r="I1101" s="3"/>
      <c r="T1101" s="128"/>
      <c r="U1101" s="128"/>
    </row>
    <row r="1102" spans="5:21" ht="15" customHeight="1" x14ac:dyDescent="0.3">
      <c r="E1102" s="3"/>
      <c r="G1102" s="3"/>
      <c r="I1102" s="3"/>
      <c r="T1102" s="128"/>
      <c r="U1102" s="128"/>
    </row>
    <row r="1103" spans="5:21" ht="15" customHeight="1" x14ac:dyDescent="0.3">
      <c r="E1103" s="3"/>
      <c r="G1103" s="3"/>
      <c r="I1103" s="3"/>
      <c r="T1103" s="128"/>
      <c r="U1103" s="128"/>
    </row>
    <row r="1104" spans="5:21" ht="15" customHeight="1" x14ac:dyDescent="0.3">
      <c r="E1104" s="3"/>
      <c r="G1104" s="3"/>
      <c r="I1104" s="3"/>
      <c r="T1104" s="128"/>
      <c r="U1104" s="128"/>
    </row>
    <row r="1105" spans="5:21" ht="15" customHeight="1" x14ac:dyDescent="0.3">
      <c r="E1105" s="3"/>
      <c r="G1105" s="3"/>
      <c r="I1105" s="3"/>
      <c r="T1105" s="128"/>
      <c r="U1105" s="128"/>
    </row>
    <row r="1106" spans="5:21" ht="15" customHeight="1" x14ac:dyDescent="0.3">
      <c r="E1106" s="3"/>
      <c r="G1106" s="3"/>
      <c r="I1106" s="3"/>
      <c r="T1106" s="128"/>
      <c r="U1106" s="128"/>
    </row>
    <row r="1107" spans="5:21" ht="15" customHeight="1" x14ac:dyDescent="0.3">
      <c r="E1107" s="3"/>
      <c r="G1107" s="3"/>
      <c r="I1107" s="3"/>
      <c r="T1107" s="128"/>
      <c r="U1107" s="128"/>
    </row>
    <row r="1108" spans="5:21" ht="15" customHeight="1" x14ac:dyDescent="0.3">
      <c r="E1108" s="3"/>
      <c r="G1108" s="3"/>
      <c r="I1108" s="3"/>
      <c r="T1108" s="128"/>
      <c r="U1108" s="128"/>
    </row>
    <row r="1109" spans="5:21" ht="15" customHeight="1" x14ac:dyDescent="0.3">
      <c r="E1109" s="3"/>
      <c r="G1109" s="3"/>
      <c r="I1109" s="3"/>
      <c r="T1109" s="128"/>
      <c r="U1109" s="128"/>
    </row>
    <row r="1110" spans="5:21" ht="15" customHeight="1" x14ac:dyDescent="0.3">
      <c r="E1110" s="3"/>
      <c r="G1110" s="3"/>
      <c r="I1110" s="3"/>
      <c r="T1110" s="128"/>
      <c r="U1110" s="128"/>
    </row>
    <row r="1111" spans="5:21" ht="15" customHeight="1" x14ac:dyDescent="0.3">
      <c r="E1111" s="3"/>
      <c r="G1111" s="3"/>
      <c r="I1111" s="3"/>
      <c r="T1111" s="128"/>
      <c r="U1111" s="128"/>
    </row>
    <row r="1112" spans="5:21" ht="15" customHeight="1" x14ac:dyDescent="0.3">
      <c r="E1112" s="3"/>
      <c r="G1112" s="3"/>
      <c r="I1112" s="3"/>
      <c r="T1112" s="128"/>
      <c r="U1112" s="128"/>
    </row>
    <row r="1113" spans="5:21" ht="13" x14ac:dyDescent="0.3">
      <c r="E1113" s="3"/>
      <c r="G1113" s="3"/>
      <c r="I1113" s="3"/>
    </row>
    <row r="1114" spans="5:21" ht="13" x14ac:dyDescent="0.3">
      <c r="E1114" s="3"/>
      <c r="G1114" s="3"/>
      <c r="I1114" s="3"/>
    </row>
  </sheetData>
  <autoFilter ref="A4:BZ164" xr:uid="{00000000-0009-0000-0000-000000000000}"/>
  <mergeCells count="6">
    <mergeCell ref="D3:K3"/>
    <mergeCell ref="L3:R3"/>
    <mergeCell ref="T3:U3"/>
    <mergeCell ref="M4:P4"/>
    <mergeCell ref="M164:Q164"/>
    <mergeCell ref="R4:R5"/>
  </mergeCells>
  <phoneticPr fontId="4"/>
  <pageMargins left="0.70866141732283472" right="0.70866141732283472" top="0.74803149606299213" bottom="0.74803149606299213" header="0"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000"/>
  <sheetViews>
    <sheetView showGridLines="0" workbookViewId="0">
      <selection sqref="A1:Q1"/>
    </sheetView>
  </sheetViews>
  <sheetFormatPr defaultColWidth="12.58203125" defaultRowHeight="15" customHeight="1" x14ac:dyDescent="0.3"/>
  <cols>
    <col min="1" max="3" width="6.58203125" style="1" customWidth="1"/>
    <col min="4" max="5" width="7.75" style="1" customWidth="1"/>
    <col min="6" max="16" width="7.25" style="1" customWidth="1"/>
    <col min="17" max="32" width="6.58203125" style="1" customWidth="1"/>
    <col min="33" max="16384" width="12.58203125" style="1"/>
  </cols>
  <sheetData>
    <row r="1" spans="1:32" ht="33.75" customHeight="1" x14ac:dyDescent="0.3">
      <c r="A1" s="169" t="s">
        <v>
36</v>
      </c>
      <c r="B1" s="170"/>
      <c r="C1" s="170"/>
      <c r="D1" s="170"/>
      <c r="E1" s="170"/>
      <c r="F1" s="170"/>
      <c r="G1" s="170"/>
      <c r="H1" s="170"/>
      <c r="I1" s="170"/>
      <c r="J1" s="170"/>
      <c r="K1" s="170"/>
      <c r="L1" s="170"/>
      <c r="M1" s="170"/>
      <c r="N1" s="170"/>
      <c r="O1" s="170"/>
      <c r="P1" s="170"/>
      <c r="Q1" s="171"/>
    </row>
    <row r="2" spans="1:32" ht="17.25" customHeight="1" x14ac:dyDescent="0.2">
      <c r="A2" s="129"/>
      <c r="B2" s="129"/>
      <c r="C2" s="129"/>
      <c r="D2" s="129"/>
      <c r="E2" s="129"/>
      <c r="F2" s="129"/>
      <c r="G2" s="129"/>
      <c r="H2" s="129"/>
      <c r="I2" s="129"/>
      <c r="J2" s="129"/>
      <c r="K2" s="129"/>
      <c r="L2" s="129"/>
      <c r="M2" s="129"/>
      <c r="N2" s="129"/>
      <c r="O2" s="129"/>
      <c r="P2" s="130"/>
      <c r="Q2" s="130" t="s">
        <v>
37</v>
      </c>
      <c r="R2" s="129"/>
      <c r="S2" s="129"/>
      <c r="T2" s="129"/>
      <c r="U2" s="129"/>
      <c r="V2" s="129"/>
      <c r="W2" s="129"/>
      <c r="X2" s="129"/>
      <c r="Y2" s="129"/>
      <c r="Z2" s="129"/>
      <c r="AA2" s="129"/>
      <c r="AB2" s="129"/>
      <c r="AC2" s="129"/>
      <c r="AD2" s="129"/>
      <c r="AE2" s="129"/>
      <c r="AF2" s="129"/>
    </row>
    <row r="3" spans="1:32" ht="17.25" customHeight="1" x14ac:dyDescent="0.2">
      <c r="A3" s="131" t="s">
        <v>
38</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row>
    <row r="4" spans="1:32" ht="17.25" customHeight="1" x14ac:dyDescent="0.2">
      <c r="A4" s="131" t="s">
        <v>
39</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row>
    <row r="5" spans="1:32" ht="17.25" customHeight="1" x14ac:dyDescent="0.2">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row>
    <row r="6" spans="1:32" ht="17.25" customHeight="1" x14ac:dyDescent="0.3">
      <c r="A6" s="132" t="s">
        <v>
40</v>
      </c>
      <c r="B6" s="133"/>
      <c r="C6" s="133"/>
      <c r="D6" s="133"/>
      <c r="E6" s="133"/>
      <c r="F6" s="133"/>
      <c r="G6" s="133"/>
      <c r="H6" s="133"/>
      <c r="I6" s="133"/>
      <c r="J6" s="133"/>
      <c r="K6" s="133"/>
      <c r="L6" s="133"/>
      <c r="M6" s="133"/>
      <c r="N6" s="133"/>
      <c r="O6" s="133"/>
      <c r="P6" s="133"/>
      <c r="Q6" s="133"/>
    </row>
    <row r="7" spans="1:32" ht="17.25" customHeight="1" x14ac:dyDescent="0.2">
      <c r="A7" s="129"/>
      <c r="B7" s="129"/>
      <c r="C7" s="2"/>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row>
    <row r="8" spans="1:32" ht="17.25" customHeight="1" x14ac:dyDescent="0.2">
      <c r="A8" s="129"/>
      <c r="B8" s="129"/>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row>
    <row r="9" spans="1:32" ht="17.25" customHeight="1" x14ac:dyDescent="0.2">
      <c r="A9" s="129"/>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row>
    <row r="10" spans="1:32" ht="17.25" customHeight="1" x14ac:dyDescent="0.2">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row>
    <row r="11" spans="1:32" ht="17.25" customHeight="1" x14ac:dyDescent="0.2">
      <c r="A11" s="129"/>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row>
    <row r="12" spans="1:32" ht="17.25" customHeight="1" x14ac:dyDescent="0.2">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row>
    <row r="13" spans="1:32" ht="17.25" customHeight="1" x14ac:dyDescent="0.2">
      <c r="A13" s="129"/>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row>
    <row r="14" spans="1:32" ht="17.25" customHeight="1" x14ac:dyDescent="0.2">
      <c r="A14" s="129"/>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row>
    <row r="15" spans="1:32" ht="17.25" customHeight="1" x14ac:dyDescent="0.2">
      <c r="A15" s="129"/>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row>
    <row r="16" spans="1:32" ht="17.25" customHeight="1" x14ac:dyDescent="0.2">
      <c r="A16" s="129"/>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row>
    <row r="17" spans="1:32" ht="17.25" customHeight="1" x14ac:dyDescent="0.2">
      <c r="A17" s="129"/>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row>
    <row r="18" spans="1:32" ht="17.25" customHeight="1" x14ac:dyDescent="0.2">
      <c r="A18" s="129"/>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row>
    <row r="19" spans="1:32" ht="17.25" customHeight="1" x14ac:dyDescent="0.2">
      <c r="A19" s="129"/>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row>
    <row r="20" spans="1:32" ht="17.25" customHeight="1" x14ac:dyDescent="0.2">
      <c r="A20" s="129"/>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row>
    <row r="21" spans="1:32" ht="17.25" customHeight="1" x14ac:dyDescent="0.2">
      <c r="A21" s="129"/>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row>
    <row r="22" spans="1:32" ht="17.25" customHeight="1" x14ac:dyDescent="0.3">
      <c r="A22" s="132" t="s">
        <v>
41</v>
      </c>
      <c r="B22" s="133"/>
      <c r="C22" s="133"/>
      <c r="D22" s="133"/>
      <c r="E22" s="133"/>
      <c r="F22" s="133"/>
      <c r="G22" s="133"/>
      <c r="H22" s="133"/>
      <c r="I22" s="133"/>
      <c r="J22" s="133"/>
      <c r="K22" s="133"/>
      <c r="L22" s="133"/>
      <c r="M22" s="133"/>
      <c r="N22" s="133"/>
      <c r="O22" s="133"/>
      <c r="P22" s="133"/>
      <c r="Q22" s="133"/>
    </row>
    <row r="23" spans="1:32" ht="17.25" customHeight="1" x14ac:dyDescent="0.2">
      <c r="A23" s="129"/>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row>
    <row r="24" spans="1:32" ht="17.25" customHeight="1" x14ac:dyDescent="0.3">
      <c r="B24" s="172" t="s">
        <v>
42</v>
      </c>
      <c r="C24" s="150"/>
      <c r="D24" s="150"/>
      <c r="E24" s="151"/>
      <c r="F24" s="172" t="s">
        <v>
43</v>
      </c>
      <c r="G24" s="150"/>
      <c r="H24" s="150"/>
      <c r="I24" s="150"/>
      <c r="J24" s="150"/>
      <c r="K24" s="151"/>
      <c r="L24" s="172" t="s">
        <v>
44</v>
      </c>
      <c r="M24" s="150"/>
      <c r="N24" s="150"/>
      <c r="O24" s="150"/>
      <c r="P24" s="151"/>
    </row>
    <row r="25" spans="1:32" ht="35.25" customHeight="1" x14ac:dyDescent="0.2">
      <c r="A25" s="129"/>
      <c r="B25" s="156" t="s">
        <v>
45</v>
      </c>
      <c r="C25" s="157"/>
      <c r="D25" s="162" t="s">
        <v>
46</v>
      </c>
      <c r="E25" s="151"/>
      <c r="F25" s="164" t="s">
        <v>
357</v>
      </c>
      <c r="G25" s="150"/>
      <c r="H25" s="150"/>
      <c r="I25" s="150"/>
      <c r="J25" s="150"/>
      <c r="K25" s="151"/>
      <c r="L25" s="173" t="s">
        <v>
360</v>
      </c>
      <c r="M25" s="167"/>
      <c r="N25" s="167"/>
      <c r="O25" s="167"/>
      <c r="P25" s="157"/>
      <c r="Q25" s="129"/>
      <c r="R25" s="129"/>
      <c r="S25" s="129"/>
      <c r="T25" s="129"/>
      <c r="U25" s="129"/>
      <c r="V25" s="129"/>
      <c r="W25" s="129"/>
      <c r="X25" s="129"/>
      <c r="Y25" s="129"/>
      <c r="Z25" s="129"/>
      <c r="AA25" s="129"/>
      <c r="AB25" s="129"/>
      <c r="AC25" s="129"/>
      <c r="AD25" s="129"/>
      <c r="AE25" s="129"/>
      <c r="AF25" s="129"/>
    </row>
    <row r="26" spans="1:32" ht="35.25" customHeight="1" x14ac:dyDescent="0.3">
      <c r="B26" s="158"/>
      <c r="C26" s="159"/>
      <c r="D26" s="162" t="s">
        <v>
47</v>
      </c>
      <c r="E26" s="151"/>
      <c r="F26" s="164" t="s">
        <v>
48</v>
      </c>
      <c r="G26" s="150"/>
      <c r="H26" s="150"/>
      <c r="I26" s="150"/>
      <c r="J26" s="150"/>
      <c r="K26" s="151"/>
      <c r="L26" s="158"/>
      <c r="M26" s="174"/>
      <c r="N26" s="174"/>
      <c r="O26" s="174"/>
      <c r="P26" s="159"/>
    </row>
    <row r="27" spans="1:32" ht="35.25" customHeight="1" x14ac:dyDescent="0.3">
      <c r="B27" s="158"/>
      <c r="C27" s="159"/>
      <c r="D27" s="162" t="s">
        <v>
49</v>
      </c>
      <c r="E27" s="151"/>
      <c r="F27" s="164" t="s">
        <v>
50</v>
      </c>
      <c r="G27" s="150"/>
      <c r="H27" s="150"/>
      <c r="I27" s="150"/>
      <c r="J27" s="150"/>
      <c r="K27" s="151"/>
      <c r="L27" s="158"/>
      <c r="M27" s="174"/>
      <c r="N27" s="174"/>
      <c r="O27" s="174"/>
      <c r="P27" s="159"/>
    </row>
    <row r="28" spans="1:32" ht="35.25" customHeight="1" x14ac:dyDescent="0.3">
      <c r="B28" s="158"/>
      <c r="C28" s="159"/>
      <c r="D28" s="162" t="s">
        <v>
51</v>
      </c>
      <c r="E28" s="151"/>
      <c r="F28" s="164" t="s">
        <v>
52</v>
      </c>
      <c r="G28" s="150"/>
      <c r="H28" s="150"/>
      <c r="I28" s="150"/>
      <c r="J28" s="150"/>
      <c r="K28" s="151"/>
      <c r="L28" s="158"/>
      <c r="M28" s="174"/>
      <c r="N28" s="174"/>
      <c r="O28" s="174"/>
      <c r="P28" s="159"/>
    </row>
    <row r="29" spans="1:32" ht="35.25" customHeight="1" x14ac:dyDescent="0.3">
      <c r="B29" s="160"/>
      <c r="C29" s="161"/>
      <c r="D29" s="162" t="s">
        <v>
53</v>
      </c>
      <c r="E29" s="151"/>
      <c r="F29" s="164" t="s">
        <v>
54</v>
      </c>
      <c r="G29" s="150"/>
      <c r="H29" s="150"/>
      <c r="I29" s="150"/>
      <c r="J29" s="150"/>
      <c r="K29" s="151"/>
      <c r="L29" s="160"/>
      <c r="M29" s="168"/>
      <c r="N29" s="168"/>
      <c r="O29" s="168"/>
      <c r="P29" s="161"/>
    </row>
    <row r="30" spans="1:32" ht="35.25" customHeight="1" x14ac:dyDescent="0.2">
      <c r="A30" s="129"/>
      <c r="B30" s="156" t="s">
        <v>
55</v>
      </c>
      <c r="C30" s="157"/>
      <c r="D30" s="162" t="s">
        <v>
56</v>
      </c>
      <c r="E30" s="151"/>
      <c r="F30" s="164" t="s">
        <v>
57</v>
      </c>
      <c r="G30" s="150"/>
      <c r="H30" s="150"/>
      <c r="I30" s="150"/>
      <c r="J30" s="150"/>
      <c r="K30" s="151"/>
      <c r="L30" s="173" t="s">
        <v>
358</v>
      </c>
      <c r="M30" s="167"/>
      <c r="N30" s="167"/>
      <c r="O30" s="167"/>
      <c r="P30" s="157"/>
      <c r="Q30" s="129"/>
    </row>
    <row r="31" spans="1:32" ht="35.25" customHeight="1" x14ac:dyDescent="0.2">
      <c r="A31" s="129"/>
      <c r="B31" s="158"/>
      <c r="C31" s="159"/>
      <c r="D31" s="162" t="s">
        <v>
58</v>
      </c>
      <c r="E31" s="151"/>
      <c r="F31" s="175" t="s">
        <v>
59</v>
      </c>
      <c r="G31" s="150"/>
      <c r="H31" s="150"/>
      <c r="I31" s="150"/>
      <c r="J31" s="150"/>
      <c r="K31" s="151"/>
      <c r="L31" s="158"/>
      <c r="M31" s="174"/>
      <c r="N31" s="174"/>
      <c r="O31" s="174"/>
      <c r="P31" s="159"/>
      <c r="Q31" s="129"/>
    </row>
    <row r="32" spans="1:32" ht="35.25" customHeight="1" x14ac:dyDescent="0.2">
      <c r="A32" s="129"/>
      <c r="B32" s="158"/>
      <c r="C32" s="159"/>
      <c r="D32" s="162" t="s">
        <v>
60</v>
      </c>
      <c r="E32" s="151"/>
      <c r="F32" s="164" t="s">
        <v>
61</v>
      </c>
      <c r="G32" s="150"/>
      <c r="H32" s="150"/>
      <c r="I32" s="150"/>
      <c r="J32" s="150"/>
      <c r="K32" s="151"/>
      <c r="L32" s="158"/>
      <c r="M32" s="174"/>
      <c r="N32" s="174"/>
      <c r="O32" s="174"/>
      <c r="P32" s="159"/>
      <c r="Q32" s="129"/>
    </row>
    <row r="33" spans="1:32" ht="35.25" customHeight="1" x14ac:dyDescent="0.2">
      <c r="A33" s="129"/>
      <c r="B33" s="160"/>
      <c r="C33" s="161"/>
      <c r="D33" s="162" t="s">
        <v>
62</v>
      </c>
      <c r="E33" s="151"/>
      <c r="F33" s="164" t="s">
        <v>
61</v>
      </c>
      <c r="G33" s="150"/>
      <c r="H33" s="150"/>
      <c r="I33" s="150"/>
      <c r="J33" s="150"/>
      <c r="K33" s="151"/>
      <c r="L33" s="160"/>
      <c r="M33" s="168"/>
      <c r="N33" s="168"/>
      <c r="O33" s="168"/>
      <c r="P33" s="161"/>
      <c r="Q33" s="129"/>
      <c r="R33" s="129"/>
      <c r="S33" s="129"/>
      <c r="T33" s="129"/>
      <c r="U33" s="129"/>
      <c r="V33" s="129"/>
      <c r="W33" s="129"/>
      <c r="X33" s="129"/>
      <c r="Y33" s="129"/>
      <c r="Z33" s="129"/>
      <c r="AA33" s="129"/>
      <c r="AB33" s="129"/>
      <c r="AC33" s="129"/>
      <c r="AD33" s="129"/>
      <c r="AE33" s="129"/>
      <c r="AF33" s="129"/>
    </row>
    <row r="34" spans="1:32" ht="144" customHeight="1" x14ac:dyDescent="0.2">
      <c r="A34" s="129"/>
      <c r="B34" s="163" t="s">
        <v>
63</v>
      </c>
      <c r="C34" s="151"/>
      <c r="D34" s="162" t="s">
        <v>
47</v>
      </c>
      <c r="E34" s="151"/>
      <c r="F34" s="164" t="s">
        <v>
64</v>
      </c>
      <c r="G34" s="150"/>
      <c r="H34" s="150"/>
      <c r="I34" s="150"/>
      <c r="J34" s="150"/>
      <c r="K34" s="151"/>
      <c r="L34" s="165" t="s">
        <v>
359</v>
      </c>
      <c r="M34" s="150"/>
      <c r="N34" s="150"/>
      <c r="O34" s="150"/>
      <c r="P34" s="151"/>
      <c r="Q34" s="129"/>
      <c r="R34" s="129"/>
      <c r="S34" s="129"/>
      <c r="T34" s="129"/>
      <c r="U34" s="129"/>
      <c r="V34" s="129"/>
      <c r="W34" s="129"/>
      <c r="X34" s="129"/>
      <c r="Y34" s="129"/>
      <c r="Z34" s="129"/>
      <c r="AA34" s="129"/>
      <c r="AB34" s="129"/>
      <c r="AC34" s="129"/>
      <c r="AD34" s="129"/>
      <c r="AE34" s="129"/>
      <c r="AF34" s="129"/>
    </row>
    <row r="35" spans="1:32" ht="31.5" customHeight="1" x14ac:dyDescent="0.2">
      <c r="A35" s="129"/>
      <c r="B35" s="156" t="s">
        <v>
65</v>
      </c>
      <c r="C35" s="157"/>
      <c r="D35" s="162" t="s">
        <v>
66</v>
      </c>
      <c r="E35" s="151"/>
      <c r="F35" s="164" t="s">
        <v>
67</v>
      </c>
      <c r="G35" s="150"/>
      <c r="H35" s="150"/>
      <c r="I35" s="150"/>
      <c r="J35" s="150"/>
      <c r="K35" s="151"/>
      <c r="L35" s="166"/>
      <c r="M35" s="167"/>
      <c r="N35" s="167"/>
      <c r="O35" s="167"/>
      <c r="P35" s="157"/>
      <c r="Q35" s="129"/>
      <c r="R35" s="129"/>
      <c r="S35" s="129"/>
      <c r="T35" s="129"/>
      <c r="U35" s="129"/>
      <c r="V35" s="129"/>
      <c r="W35" s="129"/>
      <c r="X35" s="129"/>
      <c r="Y35" s="129"/>
      <c r="Z35" s="129"/>
      <c r="AA35" s="129"/>
      <c r="AB35" s="129"/>
      <c r="AC35" s="129"/>
      <c r="AD35" s="129"/>
      <c r="AE35" s="129"/>
      <c r="AF35" s="129"/>
    </row>
    <row r="36" spans="1:32" ht="31.5" customHeight="1" x14ac:dyDescent="0.2">
      <c r="A36" s="129"/>
      <c r="B36" s="160"/>
      <c r="C36" s="161"/>
      <c r="D36" s="162" t="s">
        <v>
68</v>
      </c>
      <c r="E36" s="151"/>
      <c r="F36" s="164" t="s">
        <v>
69</v>
      </c>
      <c r="G36" s="150"/>
      <c r="H36" s="150"/>
      <c r="I36" s="150"/>
      <c r="J36" s="150"/>
      <c r="K36" s="151"/>
      <c r="L36" s="160"/>
      <c r="M36" s="168"/>
      <c r="N36" s="168"/>
      <c r="O36" s="168"/>
      <c r="P36" s="161"/>
      <c r="Q36" s="129"/>
      <c r="R36" s="129"/>
      <c r="S36" s="129"/>
      <c r="T36" s="129"/>
      <c r="U36" s="129"/>
      <c r="V36" s="129"/>
      <c r="W36" s="129"/>
      <c r="X36" s="129"/>
      <c r="Y36" s="129"/>
      <c r="Z36" s="129"/>
      <c r="AA36" s="129"/>
      <c r="AB36" s="129"/>
      <c r="AC36" s="129"/>
      <c r="AD36" s="129"/>
      <c r="AE36" s="129"/>
      <c r="AF36" s="129"/>
    </row>
    <row r="37" spans="1:32" ht="17.25" customHeight="1" x14ac:dyDescent="0.2">
      <c r="A37" s="129"/>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row>
    <row r="38" spans="1:32" ht="17.25" customHeight="1" x14ac:dyDescent="0.2">
      <c r="A38" s="129"/>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row>
    <row r="39" spans="1:32" ht="17.25" customHeight="1" x14ac:dyDescent="0.2">
      <c r="A39" s="129"/>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row>
    <row r="40" spans="1:32" ht="17.25" customHeight="1" x14ac:dyDescent="0.2">
      <c r="A40" s="129"/>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row>
    <row r="41" spans="1:32" ht="17.25" customHeight="1" x14ac:dyDescent="0.2">
      <c r="A41" s="129"/>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row>
    <row r="42" spans="1:32" ht="17.25" customHeight="1" x14ac:dyDescent="0.2">
      <c r="A42" s="129"/>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row>
    <row r="43" spans="1:32" ht="17.25" customHeight="1" x14ac:dyDescent="0.2">
      <c r="A43" s="129"/>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row>
    <row r="44" spans="1:32" ht="17.25" customHeight="1" x14ac:dyDescent="0.2">
      <c r="A44" s="129"/>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row>
    <row r="45" spans="1:32" ht="17.25" customHeight="1" x14ac:dyDescent="0.2">
      <c r="A45" s="129"/>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row>
    <row r="46" spans="1:32" ht="17.25" customHeight="1" x14ac:dyDescent="0.2">
      <c r="A46" s="129"/>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row>
    <row r="47" spans="1:32" ht="17.25" customHeight="1" x14ac:dyDescent="0.2">
      <c r="A47" s="129"/>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row>
    <row r="48" spans="1:32" ht="17.25" customHeight="1" x14ac:dyDescent="0.2">
      <c r="A48" s="129"/>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row>
    <row r="49" spans="1:32" ht="17.25" customHeight="1" x14ac:dyDescent="0.2">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row>
    <row r="50" spans="1:32" ht="17.25" customHeight="1" x14ac:dyDescent="0.2">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row>
    <row r="51" spans="1:32" ht="17.25" customHeight="1" x14ac:dyDescent="0.2">
      <c r="A51" s="129"/>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row>
    <row r="52" spans="1:32" ht="17.25" customHeight="1" x14ac:dyDescent="0.2">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row>
    <row r="53" spans="1:32" ht="17.25" customHeight="1" x14ac:dyDescent="0.2">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row>
    <row r="54" spans="1:32" ht="17.25" customHeight="1" x14ac:dyDescent="0.2">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row>
    <row r="55" spans="1:32" ht="17.25" customHeight="1" x14ac:dyDescent="0.2">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row>
    <row r="56" spans="1:32" ht="17.25" customHeight="1" x14ac:dyDescent="0.2">
      <c r="A56" s="129"/>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row>
    <row r="57" spans="1:32" ht="17.25" customHeight="1" x14ac:dyDescent="0.2">
      <c r="A57" s="129"/>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row>
    <row r="58" spans="1:32" ht="17.25" customHeight="1" x14ac:dyDescent="0.2">
      <c r="A58" s="129"/>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row>
    <row r="59" spans="1:32" ht="17.25" customHeight="1" x14ac:dyDescent="0.2">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row>
    <row r="60" spans="1:32" ht="17.25" customHeight="1" x14ac:dyDescent="0.2">
      <c r="A60" s="129"/>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row>
    <row r="61" spans="1:32" ht="17.25" customHeight="1" x14ac:dyDescent="0.2">
      <c r="A61" s="129"/>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row>
    <row r="62" spans="1:32" ht="17.25" customHeight="1" x14ac:dyDescent="0.2">
      <c r="A62" s="129"/>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row>
    <row r="63" spans="1:32" ht="17.25" customHeight="1" x14ac:dyDescent="0.2">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row>
    <row r="64" spans="1:32" ht="17.25" customHeight="1" x14ac:dyDescent="0.2">
      <c r="A64" s="129"/>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row>
    <row r="65" spans="1:32" ht="17.25" customHeight="1" x14ac:dyDescent="0.2">
      <c r="A65" s="129"/>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row>
    <row r="66" spans="1:32" ht="17.25" customHeight="1" x14ac:dyDescent="0.2">
      <c r="A66" s="129"/>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row>
    <row r="67" spans="1:32" ht="17.25" customHeight="1" x14ac:dyDescent="0.2">
      <c r="A67" s="129"/>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row>
    <row r="68" spans="1:32" ht="17.25" customHeight="1" x14ac:dyDescent="0.2">
      <c r="A68" s="129"/>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row>
    <row r="69" spans="1:32" ht="17.25" customHeight="1" x14ac:dyDescent="0.2">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row>
    <row r="70" spans="1:32" ht="17.25" customHeight="1" x14ac:dyDescent="0.2">
      <c r="A70" s="129"/>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row>
    <row r="71" spans="1:32" ht="17.25" customHeight="1" x14ac:dyDescent="0.2">
      <c r="A71" s="129"/>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row>
    <row r="72" spans="1:32" ht="17.25" customHeight="1" x14ac:dyDescent="0.2">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row>
    <row r="73" spans="1:32" ht="17.25" customHeight="1" x14ac:dyDescent="0.2">
      <c r="A73" s="129"/>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row>
    <row r="74" spans="1:32" ht="17.25" customHeight="1" x14ac:dyDescent="0.2">
      <c r="A74" s="129"/>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row>
    <row r="75" spans="1:32" ht="17.25" customHeight="1" x14ac:dyDescent="0.2">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row>
    <row r="76" spans="1:32" ht="17.25" customHeight="1" x14ac:dyDescent="0.2">
      <c r="A76" s="129"/>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row>
    <row r="77" spans="1:32" ht="17.25" customHeight="1" x14ac:dyDescent="0.2">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row>
    <row r="78" spans="1:32" ht="17.25" customHeight="1" x14ac:dyDescent="0.2">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row>
    <row r="79" spans="1:32" ht="17.25" customHeight="1" x14ac:dyDescent="0.2">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row>
    <row r="80" spans="1:32" ht="17.25" customHeight="1" x14ac:dyDescent="0.2">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row>
    <row r="81" spans="1:32" ht="17.25" customHeight="1" x14ac:dyDescent="0.2">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row>
    <row r="82" spans="1:32" ht="17.25" customHeight="1" x14ac:dyDescent="0.2">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row>
    <row r="83" spans="1:32" ht="17.25" customHeight="1" x14ac:dyDescent="0.2">
      <c r="A83" s="129"/>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row>
    <row r="84" spans="1:32" ht="17.25" customHeight="1" x14ac:dyDescent="0.2">
      <c r="A84" s="129"/>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row>
    <row r="85" spans="1:32" ht="17.25" customHeight="1" x14ac:dyDescent="0.2">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row>
    <row r="86" spans="1:32" ht="17.25" customHeight="1" x14ac:dyDescent="0.2">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row>
    <row r="87" spans="1:32" ht="17.25" customHeight="1" x14ac:dyDescent="0.2">
      <c r="A87" s="129"/>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row>
    <row r="88" spans="1:32" ht="17.25" customHeight="1" x14ac:dyDescent="0.2">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row>
    <row r="89" spans="1:32" ht="17.25" customHeight="1" x14ac:dyDescent="0.2">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row>
    <row r="90" spans="1:32" ht="17.25" customHeight="1" x14ac:dyDescent="0.2">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row>
    <row r="91" spans="1:32" ht="17.25" customHeight="1" x14ac:dyDescent="0.2">
      <c r="A91" s="129"/>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row>
    <row r="92" spans="1:32" ht="17.25" customHeight="1" x14ac:dyDescent="0.2">
      <c r="A92" s="129"/>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row>
    <row r="93" spans="1:32" ht="17.25" customHeight="1" x14ac:dyDescent="0.2">
      <c r="A93" s="129"/>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row>
    <row r="94" spans="1:32" ht="17.25" customHeight="1" x14ac:dyDescent="0.2">
      <c r="A94" s="129"/>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row>
    <row r="95" spans="1:32" ht="17.25" customHeight="1" x14ac:dyDescent="0.2">
      <c r="A95" s="129"/>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row>
    <row r="96" spans="1:32" ht="17.25" customHeight="1" x14ac:dyDescent="0.2">
      <c r="A96" s="129"/>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row>
    <row r="97" spans="1:32" ht="17.25" customHeight="1" x14ac:dyDescent="0.2">
      <c r="A97" s="129"/>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row>
    <row r="98" spans="1:32" ht="17.25" customHeight="1" x14ac:dyDescent="0.2">
      <c r="A98" s="129"/>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row>
    <row r="99" spans="1:32" ht="17.25" customHeight="1" x14ac:dyDescent="0.2">
      <c r="A99" s="129"/>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row>
    <row r="100" spans="1:32" ht="17.25" customHeight="1" x14ac:dyDescent="0.2">
      <c r="A100" s="129"/>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row>
    <row r="101" spans="1:32" ht="17.25" customHeight="1" x14ac:dyDescent="0.2">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row>
    <row r="102" spans="1:32" ht="17.25" customHeight="1" x14ac:dyDescent="0.2">
      <c r="A102" s="129"/>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row>
    <row r="103" spans="1:32" ht="17.25" customHeight="1" x14ac:dyDescent="0.2">
      <c r="A103" s="129"/>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row>
    <row r="104" spans="1:32" ht="17.25" customHeight="1" x14ac:dyDescent="0.2">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row>
    <row r="105" spans="1:32" ht="17.25" customHeight="1" x14ac:dyDescent="0.2">
      <c r="A105" s="129"/>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row>
    <row r="106" spans="1:32" ht="17.25" customHeight="1" x14ac:dyDescent="0.2">
      <c r="A106" s="129"/>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row>
    <row r="107" spans="1:32" ht="17.25" customHeight="1" x14ac:dyDescent="0.2">
      <c r="A107" s="129"/>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row>
    <row r="108" spans="1:32" ht="17.25" customHeight="1" x14ac:dyDescent="0.2">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row>
    <row r="109" spans="1:32" ht="17.25" customHeight="1" x14ac:dyDescent="0.2">
      <c r="A109" s="129"/>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row>
    <row r="110" spans="1:32" ht="17.25" customHeight="1" x14ac:dyDescent="0.2">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row>
    <row r="111" spans="1:32" ht="17.25" customHeight="1" x14ac:dyDescent="0.2">
      <c r="A111" s="129"/>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row>
    <row r="112" spans="1:32" ht="17.25" customHeight="1" x14ac:dyDescent="0.2">
      <c r="A112" s="129"/>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row>
    <row r="113" spans="1:32" ht="17.25" customHeight="1" x14ac:dyDescent="0.2">
      <c r="A113" s="129"/>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row>
    <row r="114" spans="1:32" ht="17.25" customHeight="1" x14ac:dyDescent="0.2">
      <c r="A114" s="129"/>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row>
    <row r="115" spans="1:32" ht="17.25" customHeight="1" x14ac:dyDescent="0.2">
      <c r="A115" s="129"/>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row>
    <row r="116" spans="1:32" ht="17.25" customHeight="1" x14ac:dyDescent="0.2">
      <c r="A116" s="129"/>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row>
    <row r="117" spans="1:32" ht="17.25" customHeight="1" x14ac:dyDescent="0.2">
      <c r="A117" s="129"/>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row>
    <row r="118" spans="1:32" ht="17.25" customHeight="1" x14ac:dyDescent="0.2">
      <c r="A118" s="129"/>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row>
    <row r="119" spans="1:32" ht="17.25" customHeight="1" x14ac:dyDescent="0.2">
      <c r="A119" s="129"/>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row>
    <row r="120" spans="1:32" ht="17.25" customHeight="1" x14ac:dyDescent="0.2">
      <c r="A120" s="129"/>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row>
    <row r="121" spans="1:32" ht="17.25" customHeight="1" x14ac:dyDescent="0.2">
      <c r="A121" s="129"/>
      <c r="B121" s="129"/>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row>
    <row r="122" spans="1:32" ht="17.25" customHeight="1" x14ac:dyDescent="0.2">
      <c r="A122" s="129"/>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row>
    <row r="123" spans="1:32" ht="17.25" customHeight="1" x14ac:dyDescent="0.2">
      <c r="A123" s="129"/>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row>
    <row r="124" spans="1:32" ht="17.25" customHeight="1" x14ac:dyDescent="0.2">
      <c r="A124" s="129"/>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row>
    <row r="125" spans="1:32" ht="17.25" customHeight="1" x14ac:dyDescent="0.2">
      <c r="A125" s="129"/>
      <c r="B125" s="129"/>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row>
    <row r="126" spans="1:32" ht="17.25" customHeight="1" x14ac:dyDescent="0.2">
      <c r="A126" s="129"/>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row>
    <row r="127" spans="1:32" ht="17.25" customHeight="1" x14ac:dyDescent="0.2">
      <c r="A127" s="129"/>
      <c r="B127" s="129"/>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row>
    <row r="128" spans="1:32" ht="17.25" customHeight="1" x14ac:dyDescent="0.2">
      <c r="A128" s="129"/>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row>
    <row r="129" spans="1:32" ht="17.25" customHeight="1" x14ac:dyDescent="0.2">
      <c r="A129" s="129"/>
      <c r="B129" s="129"/>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row>
    <row r="130" spans="1:32" ht="17.25" customHeight="1" x14ac:dyDescent="0.2">
      <c r="A130" s="129"/>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row>
    <row r="131" spans="1:32" ht="17.25" customHeight="1" x14ac:dyDescent="0.2">
      <c r="A131" s="129"/>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row>
    <row r="132" spans="1:32" ht="17.25" customHeight="1" x14ac:dyDescent="0.2">
      <c r="A132" s="129"/>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row>
    <row r="133" spans="1:32" ht="17.25" customHeight="1" x14ac:dyDescent="0.2">
      <c r="A133" s="129"/>
      <c r="B133" s="129"/>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row>
    <row r="134" spans="1:32" ht="17.25" customHeight="1" x14ac:dyDescent="0.2">
      <c r="A134" s="129"/>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row>
    <row r="135" spans="1:32" ht="17.25" customHeight="1" x14ac:dyDescent="0.2">
      <c r="A135" s="129"/>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row>
    <row r="136" spans="1:32" ht="17.25" customHeight="1" x14ac:dyDescent="0.2">
      <c r="A136" s="129"/>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row>
    <row r="137" spans="1:32" ht="17.25" customHeight="1" x14ac:dyDescent="0.2">
      <c r="A137" s="129"/>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row>
    <row r="138" spans="1:32" ht="17.25" customHeight="1" x14ac:dyDescent="0.2">
      <c r="A138" s="129"/>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row>
    <row r="139" spans="1:32" ht="17.25" customHeight="1" x14ac:dyDescent="0.2">
      <c r="A139" s="129"/>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row>
    <row r="140" spans="1:32" ht="17.25" customHeight="1" x14ac:dyDescent="0.2">
      <c r="A140" s="129"/>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row>
    <row r="141" spans="1:32" ht="17.25" customHeight="1" x14ac:dyDescent="0.2">
      <c r="A141" s="129"/>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row>
    <row r="142" spans="1:32" ht="17.25" customHeight="1" x14ac:dyDescent="0.2">
      <c r="A142" s="129"/>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row>
    <row r="143" spans="1:32" ht="17.25" customHeight="1" x14ac:dyDescent="0.2">
      <c r="A143" s="129"/>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row>
    <row r="144" spans="1:32" ht="17.25" customHeight="1" x14ac:dyDescent="0.2">
      <c r="A144" s="129"/>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row>
    <row r="145" spans="1:32" ht="17.25" customHeight="1" x14ac:dyDescent="0.2">
      <c r="A145" s="129"/>
      <c r="B145" s="129"/>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row>
    <row r="146" spans="1:32" ht="17.25" customHeight="1" x14ac:dyDescent="0.2">
      <c r="A146" s="129"/>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row>
    <row r="147" spans="1:32" ht="17.25" customHeight="1" x14ac:dyDescent="0.2">
      <c r="A147" s="129"/>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row>
    <row r="148" spans="1:32" ht="17.25" customHeight="1" x14ac:dyDescent="0.2">
      <c r="A148" s="129"/>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row>
    <row r="149" spans="1:32" ht="17.25" customHeight="1" x14ac:dyDescent="0.2">
      <c r="A149" s="129"/>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row>
    <row r="150" spans="1:32" ht="17.25" customHeight="1" x14ac:dyDescent="0.2">
      <c r="A150" s="129"/>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row>
    <row r="151" spans="1:32" ht="17.25" customHeight="1" x14ac:dyDescent="0.2">
      <c r="A151" s="129"/>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row>
    <row r="152" spans="1:32" ht="17.25" customHeight="1" x14ac:dyDescent="0.2">
      <c r="A152" s="129"/>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row>
    <row r="153" spans="1:32" ht="17.25" customHeight="1" x14ac:dyDescent="0.2">
      <c r="A153" s="129"/>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row>
    <row r="154" spans="1:32" ht="17.25" customHeight="1" x14ac:dyDescent="0.2">
      <c r="A154" s="129"/>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row>
    <row r="155" spans="1:32" ht="17.25" customHeight="1" x14ac:dyDescent="0.2">
      <c r="A155" s="129"/>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row>
    <row r="156" spans="1:32" ht="17.25" customHeight="1" x14ac:dyDescent="0.2">
      <c r="A156" s="129"/>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row>
    <row r="157" spans="1:32" ht="17.25" customHeight="1" x14ac:dyDescent="0.2">
      <c r="A157" s="129"/>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row>
    <row r="158" spans="1:32" ht="17.25" customHeight="1" x14ac:dyDescent="0.2">
      <c r="A158" s="129"/>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row>
    <row r="159" spans="1:32" ht="17.25" customHeight="1" x14ac:dyDescent="0.2">
      <c r="A159" s="129"/>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29"/>
    </row>
    <row r="160" spans="1:32" ht="17.25" customHeight="1" x14ac:dyDescent="0.2">
      <c r="A160" s="129"/>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row>
    <row r="161" spans="1:32" ht="17.25" customHeight="1" x14ac:dyDescent="0.2">
      <c r="A161" s="129"/>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row>
    <row r="162" spans="1:32" ht="17.25" customHeight="1" x14ac:dyDescent="0.2">
      <c r="A162" s="129"/>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row>
    <row r="163" spans="1:32" ht="17.25" customHeight="1" x14ac:dyDescent="0.2">
      <c r="A163" s="129"/>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row>
    <row r="164" spans="1:32" ht="17.25" customHeight="1" x14ac:dyDescent="0.2">
      <c r="A164" s="129"/>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row>
    <row r="165" spans="1:32" ht="17.25" customHeight="1" x14ac:dyDescent="0.2">
      <c r="A165" s="129"/>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row>
    <row r="166" spans="1:32" ht="17.25" customHeight="1" x14ac:dyDescent="0.2">
      <c r="A166" s="129"/>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row>
    <row r="167" spans="1:32" ht="17.25" customHeight="1" x14ac:dyDescent="0.2">
      <c r="A167" s="129"/>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c r="AA167" s="129"/>
      <c r="AB167" s="129"/>
      <c r="AC167" s="129"/>
      <c r="AD167" s="129"/>
      <c r="AE167" s="129"/>
      <c r="AF167" s="129"/>
    </row>
    <row r="168" spans="1:32" ht="17.25" customHeight="1" x14ac:dyDescent="0.2">
      <c r="A168" s="129"/>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row>
    <row r="169" spans="1:32" ht="17.25" customHeight="1" x14ac:dyDescent="0.2">
      <c r="A169" s="129"/>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row>
    <row r="170" spans="1:32" ht="17.25" customHeight="1" x14ac:dyDescent="0.2">
      <c r="A170" s="129"/>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row>
    <row r="171" spans="1:32" ht="17.25" customHeight="1" x14ac:dyDescent="0.2">
      <c r="A171" s="129"/>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row>
    <row r="172" spans="1:32" ht="17.25" customHeight="1" x14ac:dyDescent="0.2">
      <c r="A172" s="129"/>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row>
    <row r="173" spans="1:32" ht="17.25" customHeight="1" x14ac:dyDescent="0.2">
      <c r="A173" s="129"/>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row>
    <row r="174" spans="1:32" ht="17.25" customHeight="1" x14ac:dyDescent="0.2">
      <c r="A174" s="129"/>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row>
    <row r="175" spans="1:32" ht="17.25" customHeight="1" x14ac:dyDescent="0.2">
      <c r="A175" s="129"/>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row>
    <row r="176" spans="1:32" ht="17.25" customHeight="1" x14ac:dyDescent="0.2">
      <c r="A176" s="129"/>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row>
    <row r="177" spans="1:32" ht="17.25" customHeight="1" x14ac:dyDescent="0.2">
      <c r="A177" s="129"/>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row>
    <row r="178" spans="1:32" ht="17.25" customHeight="1" x14ac:dyDescent="0.2">
      <c r="A178" s="129"/>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row>
    <row r="179" spans="1:32" ht="17.25" customHeight="1" x14ac:dyDescent="0.2">
      <c r="A179" s="129"/>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row>
    <row r="180" spans="1:32" ht="17.25" customHeight="1" x14ac:dyDescent="0.2">
      <c r="A180" s="129"/>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row>
    <row r="181" spans="1:32" ht="17.25" customHeight="1" x14ac:dyDescent="0.2">
      <c r="A181" s="129"/>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29"/>
    </row>
    <row r="182" spans="1:32" ht="17.25" customHeight="1" x14ac:dyDescent="0.2">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row>
    <row r="183" spans="1:32" ht="17.25" customHeight="1" x14ac:dyDescent="0.2">
      <c r="A183" s="129"/>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row>
    <row r="184" spans="1:32" ht="17.25" customHeight="1" x14ac:dyDescent="0.2">
      <c r="A184" s="129"/>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c r="AC184" s="129"/>
      <c r="AD184" s="129"/>
      <c r="AE184" s="129"/>
      <c r="AF184" s="129"/>
    </row>
    <row r="185" spans="1:32" ht="17.25" customHeight="1" x14ac:dyDescent="0.2">
      <c r="A185" s="129"/>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c r="AC185" s="129"/>
      <c r="AD185" s="129"/>
      <c r="AE185" s="129"/>
      <c r="AF185" s="129"/>
    </row>
    <row r="186" spans="1:32" ht="17.25" customHeight="1" x14ac:dyDescent="0.2">
      <c r="A186" s="129"/>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row>
    <row r="187" spans="1:32" ht="17.25" customHeight="1" x14ac:dyDescent="0.2">
      <c r="A187" s="129"/>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row>
    <row r="188" spans="1:32" ht="17.25" customHeight="1" x14ac:dyDescent="0.2">
      <c r="A188" s="129"/>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row>
    <row r="189" spans="1:32" ht="17.25" customHeight="1" x14ac:dyDescent="0.2">
      <c r="A189" s="129"/>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row>
    <row r="190" spans="1:32" ht="17.25" customHeight="1" x14ac:dyDescent="0.2">
      <c r="A190" s="129"/>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row>
    <row r="191" spans="1:32" ht="17.25" customHeight="1" x14ac:dyDescent="0.2">
      <c r="A191" s="129"/>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row>
    <row r="192" spans="1:32" ht="17.25" customHeight="1" x14ac:dyDescent="0.2">
      <c r="A192" s="129"/>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row>
    <row r="193" spans="1:32" ht="17.25" customHeight="1" x14ac:dyDescent="0.2">
      <c r="A193" s="129"/>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row>
    <row r="194" spans="1:32" ht="17.25" customHeight="1" x14ac:dyDescent="0.2">
      <c r="A194" s="129"/>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row>
    <row r="195" spans="1:32" ht="17.25" customHeight="1" x14ac:dyDescent="0.2">
      <c r="A195" s="129"/>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row>
    <row r="196" spans="1:32" ht="17.25" customHeight="1" x14ac:dyDescent="0.2">
      <c r="A196" s="129"/>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row>
    <row r="197" spans="1:32" ht="17.25" customHeight="1" x14ac:dyDescent="0.2">
      <c r="A197" s="129"/>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row>
    <row r="198" spans="1:32" ht="17.25" customHeight="1" x14ac:dyDescent="0.2">
      <c r="A198" s="129"/>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row>
    <row r="199" spans="1:32" ht="17.25" customHeight="1" x14ac:dyDescent="0.2">
      <c r="A199" s="129"/>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row>
    <row r="200" spans="1:32" ht="17.25" customHeight="1" x14ac:dyDescent="0.2">
      <c r="A200" s="129"/>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129"/>
    </row>
    <row r="201" spans="1:32" ht="17.25" customHeight="1" x14ac:dyDescent="0.2">
      <c r="A201" s="129"/>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c r="AC201" s="129"/>
      <c r="AD201" s="129"/>
      <c r="AE201" s="129"/>
      <c r="AF201" s="129"/>
    </row>
    <row r="202" spans="1:32" ht="17.25" customHeight="1" x14ac:dyDescent="0.2">
      <c r="A202" s="129"/>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row>
    <row r="203" spans="1:32" ht="17.25" customHeight="1" x14ac:dyDescent="0.2">
      <c r="A203" s="129"/>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row>
    <row r="204" spans="1:32" ht="17.25" customHeight="1" x14ac:dyDescent="0.2">
      <c r="A204" s="129"/>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row>
    <row r="205" spans="1:32" ht="17.25" customHeight="1" x14ac:dyDescent="0.2">
      <c r="A205" s="129"/>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row>
    <row r="206" spans="1:32" ht="17.25" customHeight="1" x14ac:dyDescent="0.2">
      <c r="A206" s="129"/>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row>
    <row r="207" spans="1:32" ht="17.25" customHeight="1" x14ac:dyDescent="0.2">
      <c r="A207" s="129"/>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row>
    <row r="208" spans="1:32" ht="17.25" customHeight="1" x14ac:dyDescent="0.2">
      <c r="A208" s="129"/>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row>
    <row r="209" spans="1:32" ht="17.25" customHeight="1" x14ac:dyDescent="0.2">
      <c r="A209" s="129"/>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row>
    <row r="210" spans="1:32" ht="17.25" customHeight="1" x14ac:dyDescent="0.2">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row>
    <row r="211" spans="1:32" ht="17.25" customHeight="1" x14ac:dyDescent="0.2">
      <c r="A211" s="129"/>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row>
    <row r="212" spans="1:32" ht="17.25" customHeight="1" x14ac:dyDescent="0.2">
      <c r="A212" s="129"/>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c r="AC212" s="129"/>
      <c r="AD212" s="129"/>
      <c r="AE212" s="129"/>
      <c r="AF212" s="129"/>
    </row>
    <row r="213" spans="1:32" ht="17.25" customHeight="1" x14ac:dyDescent="0.2">
      <c r="A213" s="129"/>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row>
    <row r="214" spans="1:32" ht="17.25" customHeight="1" x14ac:dyDescent="0.2">
      <c r="A214" s="129"/>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row>
    <row r="215" spans="1:32" ht="17.25" customHeight="1" x14ac:dyDescent="0.2">
      <c r="A215" s="129"/>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row>
    <row r="216" spans="1:32" ht="17.25" customHeight="1" x14ac:dyDescent="0.2">
      <c r="A216" s="129"/>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row>
    <row r="217" spans="1:32" ht="17.25" customHeight="1" x14ac:dyDescent="0.2">
      <c r="A217" s="129"/>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row>
    <row r="218" spans="1:32" ht="17.25" customHeight="1" x14ac:dyDescent="0.2">
      <c r="A218" s="129"/>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row>
    <row r="219" spans="1:32" ht="17.25" customHeight="1" x14ac:dyDescent="0.2">
      <c r="A219" s="129"/>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row>
    <row r="220" spans="1:32" ht="17.25" customHeight="1" x14ac:dyDescent="0.2">
      <c r="A220" s="129"/>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row>
    <row r="221" spans="1:32" ht="17.25" customHeight="1" x14ac:dyDescent="0.2">
      <c r="A221" s="129"/>
      <c r="B221" s="129"/>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row>
    <row r="222" spans="1:32" ht="17.25" customHeight="1" x14ac:dyDescent="0.2">
      <c r="A222" s="129"/>
      <c r="B222" s="129"/>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row>
    <row r="223" spans="1:32" ht="17.25" customHeight="1" x14ac:dyDescent="0.2">
      <c r="A223" s="129"/>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row>
    <row r="224" spans="1:32" ht="17.25" customHeight="1" x14ac:dyDescent="0.2">
      <c r="A224" s="129"/>
      <c r="B224" s="129"/>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129"/>
      <c r="AC224" s="129"/>
      <c r="AD224" s="129"/>
      <c r="AE224" s="129"/>
      <c r="AF224" s="129"/>
    </row>
    <row r="225" spans="1:32" ht="17.25" customHeight="1" x14ac:dyDescent="0.2">
      <c r="A225" s="129"/>
      <c r="B225" s="129"/>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c r="AA225" s="129"/>
      <c r="AB225" s="129"/>
      <c r="AC225" s="129"/>
      <c r="AD225" s="129"/>
      <c r="AE225" s="129"/>
      <c r="AF225" s="129"/>
    </row>
    <row r="226" spans="1:32" ht="17.25" customHeight="1" x14ac:dyDescent="0.2">
      <c r="A226" s="129"/>
      <c r="B226" s="129"/>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c r="AA226" s="129"/>
      <c r="AB226" s="129"/>
      <c r="AC226" s="129"/>
      <c r="AD226" s="129"/>
      <c r="AE226" s="129"/>
      <c r="AF226" s="129"/>
    </row>
    <row r="227" spans="1:32" ht="17.25" customHeight="1" x14ac:dyDescent="0.2">
      <c r="A227" s="129"/>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row>
    <row r="228" spans="1:32" ht="17.25" customHeight="1" x14ac:dyDescent="0.2">
      <c r="A228" s="129"/>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row>
    <row r="229" spans="1:32" ht="17.25" customHeight="1" x14ac:dyDescent="0.2">
      <c r="A229" s="129"/>
      <c r="B229" s="129"/>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row>
    <row r="230" spans="1:32" ht="17.25" customHeight="1" x14ac:dyDescent="0.2">
      <c r="A230" s="129"/>
      <c r="B230" s="129"/>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row>
    <row r="231" spans="1:32" ht="17.25" customHeight="1" x14ac:dyDescent="0.2">
      <c r="A231" s="129"/>
      <c r="B231" s="129"/>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c r="AA231" s="129"/>
      <c r="AB231" s="129"/>
      <c r="AC231" s="129"/>
      <c r="AD231" s="129"/>
      <c r="AE231" s="129"/>
      <c r="AF231" s="129"/>
    </row>
    <row r="232" spans="1:32" ht="17.25" customHeight="1" x14ac:dyDescent="0.2">
      <c r="A232" s="129"/>
      <c r="B232" s="129"/>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c r="AA232" s="129"/>
      <c r="AB232" s="129"/>
      <c r="AC232" s="129"/>
      <c r="AD232" s="129"/>
      <c r="AE232" s="129"/>
      <c r="AF232" s="129"/>
    </row>
    <row r="233" spans="1:32" ht="17.25" customHeight="1" x14ac:dyDescent="0.2">
      <c r="A233" s="129"/>
      <c r="B233" s="129"/>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c r="AA233" s="129"/>
      <c r="AB233" s="129"/>
      <c r="AC233" s="129"/>
      <c r="AD233" s="129"/>
      <c r="AE233" s="129"/>
      <c r="AF233" s="129"/>
    </row>
    <row r="234" spans="1:32" ht="17.25" customHeight="1" x14ac:dyDescent="0.2">
      <c r="A234" s="129"/>
      <c r="B234" s="129"/>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c r="AA234" s="129"/>
      <c r="AB234" s="129"/>
      <c r="AC234" s="129"/>
      <c r="AD234" s="129"/>
      <c r="AE234" s="129"/>
      <c r="AF234" s="129"/>
    </row>
    <row r="235" spans="1:32" ht="17.25" customHeight="1" x14ac:dyDescent="0.2">
      <c r="A235" s="129"/>
      <c r="B235" s="129"/>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c r="AA235" s="129"/>
      <c r="AB235" s="129"/>
      <c r="AC235" s="129"/>
      <c r="AD235" s="129"/>
      <c r="AE235" s="129"/>
      <c r="AF235" s="129"/>
    </row>
    <row r="236" spans="1:32" ht="17.25" customHeight="1" x14ac:dyDescent="0.2">
      <c r="A236" s="129"/>
      <c r="B236" s="129"/>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row>
    <row r="237" spans="1:32" ht="15.75" customHeight="1" x14ac:dyDescent="0.2">
      <c r="A237" s="129"/>
      <c r="B237" s="129"/>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row>
    <row r="238" spans="1:32" ht="15.75" customHeight="1" x14ac:dyDescent="0.2">
      <c r="A238" s="129"/>
      <c r="B238" s="129"/>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row>
    <row r="239" spans="1:32" ht="15.75" customHeight="1" x14ac:dyDescent="0.2">
      <c r="A239" s="129"/>
      <c r="B239" s="129"/>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row>
    <row r="240" spans="1:32" ht="15.75" customHeight="1" x14ac:dyDescent="0.2">
      <c r="A240" s="129"/>
      <c r="B240" s="129"/>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row>
    <row r="241" spans="1:32" ht="15.75" customHeight="1" x14ac:dyDescent="0.2">
      <c r="A241" s="129"/>
      <c r="B241" s="129"/>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row>
    <row r="242" spans="1:32" ht="15.75" customHeight="1" x14ac:dyDescent="0.2">
      <c r="A242" s="129"/>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row>
    <row r="243" spans="1:32" ht="15.75" customHeight="1" x14ac:dyDescent="0.2">
      <c r="A243" s="129"/>
      <c r="B243" s="129"/>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row>
    <row r="244" spans="1:32" ht="15.75" customHeight="1" x14ac:dyDescent="0.2">
      <c r="A244" s="129"/>
      <c r="B244" s="129"/>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row>
    <row r="245" spans="1:32" ht="15.75" customHeight="1" x14ac:dyDescent="0.2">
      <c r="A245" s="129"/>
      <c r="B245" s="129"/>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c r="AC245" s="129"/>
      <c r="AD245" s="129"/>
      <c r="AE245" s="129"/>
      <c r="AF245" s="129"/>
    </row>
    <row r="246" spans="1:32" ht="15.75" customHeight="1" x14ac:dyDescent="0.2">
      <c r="A246" s="129"/>
      <c r="B246" s="129"/>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row>
    <row r="247" spans="1:32" ht="15.75" customHeight="1" x14ac:dyDescent="0.2">
      <c r="A247" s="129"/>
      <c r="B247" s="129"/>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row>
    <row r="248" spans="1:32" ht="15.75" customHeight="1" x14ac:dyDescent="0.2">
      <c r="A248" s="129"/>
      <c r="B248" s="129"/>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row>
    <row r="249" spans="1:32" ht="15.75" customHeight="1" x14ac:dyDescent="0.2">
      <c r="A249" s="129"/>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row>
    <row r="250" spans="1:32" ht="15.75" customHeight="1" x14ac:dyDescent="0.2">
      <c r="A250" s="129"/>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row>
    <row r="251" spans="1:32" ht="15.75" customHeight="1" x14ac:dyDescent="0.2">
      <c r="A251" s="129"/>
      <c r="B251" s="129"/>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row>
    <row r="252" spans="1:32" ht="15.75" customHeight="1" x14ac:dyDescent="0.2">
      <c r="A252" s="129"/>
      <c r="B252" s="129"/>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row>
    <row r="253" spans="1:32" ht="15.75" customHeight="1" x14ac:dyDescent="0.2">
      <c r="A253" s="129"/>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row>
    <row r="254" spans="1:32" ht="15.75" customHeight="1" x14ac:dyDescent="0.2">
      <c r="A254" s="129"/>
      <c r="B254" s="129"/>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row>
    <row r="255" spans="1:32" ht="15.75" customHeight="1" x14ac:dyDescent="0.2">
      <c r="A255" s="129"/>
      <c r="B255" s="129"/>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row>
    <row r="256" spans="1:32" ht="15.75" customHeight="1" x14ac:dyDescent="0.2">
      <c r="A256" s="129"/>
      <c r="B256" s="129"/>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row>
    <row r="257" spans="1:32" ht="15.75" customHeight="1" x14ac:dyDescent="0.2">
      <c r="A257" s="129"/>
      <c r="B257" s="129"/>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row>
    <row r="258" spans="1:32" ht="15.75" customHeight="1" x14ac:dyDescent="0.2">
      <c r="A258" s="129"/>
      <c r="B258" s="129"/>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row>
    <row r="259" spans="1:32" ht="15.75" customHeight="1" x14ac:dyDescent="0.2">
      <c r="A259" s="129"/>
      <c r="B259" s="129"/>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row>
    <row r="260" spans="1:32" ht="15.75" customHeight="1" x14ac:dyDescent="0.2">
      <c r="A260" s="129"/>
      <c r="B260" s="129"/>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row>
    <row r="261" spans="1:32" ht="15.75" customHeight="1" x14ac:dyDescent="0.2">
      <c r="A261" s="129"/>
      <c r="B261" s="129"/>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row>
    <row r="262" spans="1:32" ht="15.75" customHeight="1" x14ac:dyDescent="0.2">
      <c r="A262" s="129"/>
      <c r="B262" s="129"/>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row>
    <row r="263" spans="1:32" ht="15.75" customHeight="1" x14ac:dyDescent="0.2">
      <c r="A263" s="129"/>
      <c r="B263" s="129"/>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row>
    <row r="264" spans="1:32" ht="15.75" customHeight="1" x14ac:dyDescent="0.2">
      <c r="A264" s="129"/>
      <c r="B264" s="129"/>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row>
    <row r="265" spans="1:32" ht="15.75" customHeight="1" x14ac:dyDescent="0.2">
      <c r="A265" s="129"/>
      <c r="B265" s="129"/>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c r="AA265" s="129"/>
      <c r="AB265" s="129"/>
      <c r="AC265" s="129"/>
      <c r="AD265" s="129"/>
      <c r="AE265" s="129"/>
      <c r="AF265" s="129"/>
    </row>
    <row r="266" spans="1:32" ht="15.75" customHeight="1" x14ac:dyDescent="0.2">
      <c r="A266" s="129"/>
      <c r="B266" s="129"/>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c r="AA266" s="129"/>
      <c r="AB266" s="129"/>
      <c r="AC266" s="129"/>
      <c r="AD266" s="129"/>
      <c r="AE266" s="129"/>
      <c r="AF266" s="129"/>
    </row>
    <row r="267" spans="1:32" ht="15.75" customHeight="1" x14ac:dyDescent="0.2">
      <c r="A267" s="129"/>
      <c r="B267" s="129"/>
      <c r="C267" s="129"/>
      <c r="D267" s="129"/>
      <c r="E267" s="129"/>
      <c r="F267" s="129"/>
      <c r="G267" s="129"/>
      <c r="H267" s="129"/>
      <c r="I267" s="129"/>
      <c r="J267" s="129"/>
      <c r="K267" s="129"/>
      <c r="L267" s="129"/>
      <c r="M267" s="129"/>
      <c r="N267" s="129"/>
      <c r="O267" s="129"/>
      <c r="P267" s="129"/>
      <c r="Q267" s="129"/>
      <c r="R267" s="129"/>
      <c r="S267" s="129"/>
      <c r="T267" s="129"/>
      <c r="U267" s="129"/>
      <c r="V267" s="129"/>
      <c r="W267" s="129"/>
      <c r="X267" s="129"/>
      <c r="Y267" s="129"/>
      <c r="Z267" s="129"/>
      <c r="AA267" s="129"/>
      <c r="AB267" s="129"/>
      <c r="AC267" s="129"/>
      <c r="AD267" s="129"/>
      <c r="AE267" s="129"/>
      <c r="AF267" s="129"/>
    </row>
    <row r="268" spans="1:32" ht="15.75" customHeight="1" x14ac:dyDescent="0.2">
      <c r="A268" s="129"/>
      <c r="B268" s="129"/>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c r="AA268" s="129"/>
      <c r="AB268" s="129"/>
      <c r="AC268" s="129"/>
      <c r="AD268" s="129"/>
      <c r="AE268" s="129"/>
      <c r="AF268" s="129"/>
    </row>
    <row r="269" spans="1:32" ht="15.75" customHeight="1" x14ac:dyDescent="0.2">
      <c r="A269" s="129"/>
      <c r="B269" s="129"/>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row>
    <row r="270" spans="1:32" ht="15.75" customHeight="1" x14ac:dyDescent="0.2">
      <c r="A270" s="129"/>
      <c r="B270" s="129"/>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c r="AA270" s="129"/>
      <c r="AB270" s="129"/>
      <c r="AC270" s="129"/>
      <c r="AD270" s="129"/>
      <c r="AE270" s="129"/>
      <c r="AF270" s="129"/>
    </row>
    <row r="271" spans="1:32" ht="15.75" customHeight="1" x14ac:dyDescent="0.2">
      <c r="A271" s="129"/>
      <c r="B271" s="129"/>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c r="AA271" s="129"/>
      <c r="AB271" s="129"/>
      <c r="AC271" s="129"/>
      <c r="AD271" s="129"/>
      <c r="AE271" s="129"/>
      <c r="AF271" s="129"/>
    </row>
    <row r="272" spans="1:32" ht="15.75" customHeight="1" x14ac:dyDescent="0.2">
      <c r="A272" s="129"/>
      <c r="B272" s="129"/>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c r="AA272" s="129"/>
      <c r="AB272" s="129"/>
      <c r="AC272" s="129"/>
      <c r="AD272" s="129"/>
      <c r="AE272" s="129"/>
      <c r="AF272" s="129"/>
    </row>
    <row r="273" spans="1:32" ht="15.75" customHeight="1" x14ac:dyDescent="0.2">
      <c r="A273" s="129"/>
      <c r="B273" s="129"/>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row>
    <row r="274" spans="1:32" ht="15.75" customHeight="1" x14ac:dyDescent="0.2">
      <c r="A274" s="129"/>
      <c r="B274" s="129"/>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row>
    <row r="275" spans="1:32" ht="15.75" customHeight="1" x14ac:dyDescent="0.2">
      <c r="A275" s="129"/>
      <c r="B275" s="129"/>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c r="AA275" s="129"/>
      <c r="AB275" s="129"/>
      <c r="AC275" s="129"/>
      <c r="AD275" s="129"/>
      <c r="AE275" s="129"/>
      <c r="AF275" s="129"/>
    </row>
    <row r="276" spans="1:32" ht="15.75" customHeight="1" x14ac:dyDescent="0.2">
      <c r="A276" s="129"/>
      <c r="B276" s="129"/>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c r="AA276" s="129"/>
      <c r="AB276" s="129"/>
      <c r="AC276" s="129"/>
      <c r="AD276" s="129"/>
      <c r="AE276" s="129"/>
      <c r="AF276" s="129"/>
    </row>
    <row r="277" spans="1:32" ht="15.75" customHeight="1" x14ac:dyDescent="0.2">
      <c r="A277" s="129"/>
      <c r="B277" s="129"/>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row>
    <row r="278" spans="1:32" ht="15.75" customHeight="1" x14ac:dyDescent="0.2">
      <c r="A278" s="129"/>
      <c r="B278" s="129"/>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129"/>
      <c r="AC278" s="129"/>
      <c r="AD278" s="129"/>
      <c r="AE278" s="129"/>
      <c r="AF278" s="129"/>
    </row>
    <row r="279" spans="1:32" ht="15.75" customHeight="1" x14ac:dyDescent="0.2">
      <c r="A279" s="129"/>
      <c r="B279" s="129"/>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c r="AA279" s="129"/>
      <c r="AB279" s="129"/>
      <c r="AC279" s="129"/>
      <c r="AD279" s="129"/>
      <c r="AE279" s="129"/>
      <c r="AF279" s="129"/>
    </row>
    <row r="280" spans="1:32" ht="15.75" customHeight="1" x14ac:dyDescent="0.2">
      <c r="A280" s="129"/>
      <c r="B280" s="129"/>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c r="AA280" s="129"/>
      <c r="AB280" s="129"/>
      <c r="AC280" s="129"/>
      <c r="AD280" s="129"/>
      <c r="AE280" s="129"/>
      <c r="AF280" s="129"/>
    </row>
    <row r="281" spans="1:32" ht="15.75" customHeight="1" x14ac:dyDescent="0.2">
      <c r="A281" s="129"/>
      <c r="B281" s="129"/>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row>
    <row r="282" spans="1:32" ht="15.75" customHeight="1" x14ac:dyDescent="0.2">
      <c r="A282" s="129"/>
      <c r="B282" s="129"/>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row>
    <row r="283" spans="1:32" ht="15.75" customHeight="1" x14ac:dyDescent="0.2">
      <c r="A283" s="129"/>
      <c r="B283" s="129"/>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c r="AA283" s="129"/>
      <c r="AB283" s="129"/>
      <c r="AC283" s="129"/>
      <c r="AD283" s="129"/>
      <c r="AE283" s="129"/>
      <c r="AF283" s="129"/>
    </row>
    <row r="284" spans="1:32" ht="15.75" customHeight="1" x14ac:dyDescent="0.2">
      <c r="A284" s="129"/>
      <c r="B284" s="129"/>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c r="AA284" s="129"/>
      <c r="AB284" s="129"/>
      <c r="AC284" s="129"/>
      <c r="AD284" s="129"/>
      <c r="AE284" s="129"/>
      <c r="AF284" s="129"/>
    </row>
    <row r="285" spans="1:32" ht="15.75" customHeight="1" x14ac:dyDescent="0.2">
      <c r="A285" s="129"/>
      <c r="B285" s="129"/>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29"/>
      <c r="AD285" s="129"/>
      <c r="AE285" s="129"/>
      <c r="AF285" s="129"/>
    </row>
    <row r="286" spans="1:32" ht="15.75" customHeight="1" x14ac:dyDescent="0.2">
      <c r="A286" s="129"/>
      <c r="B286" s="129"/>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row>
    <row r="287" spans="1:32" ht="15.75" customHeight="1" x14ac:dyDescent="0.2">
      <c r="A287" s="129"/>
      <c r="B287" s="129"/>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row>
    <row r="288" spans="1:32" ht="15.75" customHeight="1" x14ac:dyDescent="0.2">
      <c r="A288" s="129"/>
      <c r="B288" s="129"/>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row>
    <row r="289" spans="1:32" ht="15.75" customHeight="1" x14ac:dyDescent="0.2">
      <c r="A289" s="129"/>
      <c r="B289" s="129"/>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row>
    <row r="290" spans="1:32" ht="15.75" customHeight="1" x14ac:dyDescent="0.2">
      <c r="A290" s="129"/>
      <c r="B290" s="129"/>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row>
    <row r="291" spans="1:32" ht="15.75" customHeight="1" x14ac:dyDescent="0.2">
      <c r="A291" s="129"/>
      <c r="B291" s="129"/>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row>
    <row r="292" spans="1:32" ht="15.75" customHeight="1" x14ac:dyDescent="0.2">
      <c r="A292" s="129"/>
      <c r="B292" s="129"/>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c r="AA292" s="129"/>
      <c r="AB292" s="129"/>
      <c r="AC292" s="129"/>
      <c r="AD292" s="129"/>
      <c r="AE292" s="129"/>
      <c r="AF292" s="129"/>
    </row>
    <row r="293" spans="1:32" ht="15.75" customHeight="1" x14ac:dyDescent="0.2">
      <c r="A293" s="129"/>
      <c r="B293" s="129"/>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row>
    <row r="294" spans="1:32" ht="15.75" customHeight="1" x14ac:dyDescent="0.2">
      <c r="A294" s="129"/>
      <c r="B294" s="129"/>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row>
    <row r="295" spans="1:32" ht="15.75" customHeight="1" x14ac:dyDescent="0.2">
      <c r="A295" s="129"/>
      <c r="B295" s="129"/>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row>
    <row r="296" spans="1:32" ht="15.75" customHeight="1" x14ac:dyDescent="0.2">
      <c r="A296" s="129"/>
      <c r="B296" s="129"/>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row>
    <row r="297" spans="1:32" ht="15.75" customHeight="1" x14ac:dyDescent="0.2">
      <c r="A297" s="129"/>
      <c r="B297" s="129"/>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row>
    <row r="298" spans="1:32" ht="15.75" customHeight="1" x14ac:dyDescent="0.2">
      <c r="A298" s="129"/>
      <c r="B298" s="129"/>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c r="AA298" s="129"/>
      <c r="AB298" s="129"/>
      <c r="AC298" s="129"/>
      <c r="AD298" s="129"/>
      <c r="AE298" s="129"/>
      <c r="AF298" s="129"/>
    </row>
    <row r="299" spans="1:32" ht="15.75" customHeight="1" x14ac:dyDescent="0.2">
      <c r="A299" s="129"/>
      <c r="B299" s="129"/>
      <c r="C299" s="129"/>
      <c r="D299" s="129"/>
      <c r="E299" s="129"/>
      <c r="F299" s="129"/>
      <c r="G299" s="129"/>
      <c r="H299" s="129"/>
      <c r="I299" s="129"/>
      <c r="J299" s="129"/>
      <c r="K299" s="129"/>
      <c r="L299" s="129"/>
      <c r="M299" s="129"/>
      <c r="N299" s="129"/>
      <c r="O299" s="129"/>
      <c r="P299" s="129"/>
      <c r="Q299" s="129"/>
      <c r="R299" s="129"/>
      <c r="S299" s="129"/>
      <c r="T299" s="129"/>
      <c r="U299" s="129"/>
      <c r="V299" s="129"/>
      <c r="W299" s="129"/>
      <c r="X299" s="129"/>
      <c r="Y299" s="129"/>
      <c r="Z299" s="129"/>
      <c r="AA299" s="129"/>
      <c r="AB299" s="129"/>
      <c r="AC299" s="129"/>
      <c r="AD299" s="129"/>
      <c r="AE299" s="129"/>
      <c r="AF299" s="129"/>
    </row>
    <row r="300" spans="1:32" ht="15.75" customHeight="1" x14ac:dyDescent="0.2">
      <c r="A300" s="129"/>
      <c r="B300" s="129"/>
      <c r="C300" s="129"/>
      <c r="D300" s="129"/>
      <c r="E300" s="129"/>
      <c r="F300" s="129"/>
      <c r="G300" s="129"/>
      <c r="H300" s="129"/>
      <c r="I300" s="129"/>
      <c r="J300" s="129"/>
      <c r="K300" s="129"/>
      <c r="L300" s="129"/>
      <c r="M300" s="129"/>
      <c r="N300" s="129"/>
      <c r="O300" s="129"/>
      <c r="P300" s="129"/>
      <c r="Q300" s="129"/>
      <c r="R300" s="129"/>
      <c r="S300" s="129"/>
      <c r="T300" s="129"/>
      <c r="U300" s="129"/>
      <c r="V300" s="129"/>
      <c r="W300" s="129"/>
      <c r="X300" s="129"/>
      <c r="Y300" s="129"/>
      <c r="Z300" s="129"/>
      <c r="AA300" s="129"/>
      <c r="AB300" s="129"/>
      <c r="AC300" s="129"/>
      <c r="AD300" s="129"/>
      <c r="AE300" s="129"/>
      <c r="AF300" s="129"/>
    </row>
    <row r="301" spans="1:32" ht="15.75" customHeight="1" x14ac:dyDescent="0.2">
      <c r="A301" s="129"/>
      <c r="B301" s="129"/>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c r="AA301" s="129"/>
      <c r="AB301" s="129"/>
      <c r="AC301" s="129"/>
      <c r="AD301" s="129"/>
      <c r="AE301" s="129"/>
      <c r="AF301" s="129"/>
    </row>
    <row r="302" spans="1:32" ht="15.75" customHeight="1" x14ac:dyDescent="0.2">
      <c r="A302" s="129"/>
      <c r="B302" s="129"/>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c r="AA302" s="129"/>
      <c r="AB302" s="129"/>
      <c r="AC302" s="129"/>
      <c r="AD302" s="129"/>
      <c r="AE302" s="129"/>
      <c r="AF302" s="129"/>
    </row>
    <row r="303" spans="1:32" ht="15.75" customHeight="1" x14ac:dyDescent="0.2">
      <c r="A303" s="129"/>
      <c r="B303" s="129"/>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c r="AA303" s="129"/>
      <c r="AB303" s="129"/>
      <c r="AC303" s="129"/>
      <c r="AD303" s="129"/>
      <c r="AE303" s="129"/>
      <c r="AF303" s="129"/>
    </row>
    <row r="304" spans="1:32" ht="15.75" customHeight="1" x14ac:dyDescent="0.2">
      <c r="A304" s="129"/>
      <c r="B304" s="129"/>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c r="AC304" s="129"/>
      <c r="AD304" s="129"/>
      <c r="AE304" s="129"/>
      <c r="AF304" s="129"/>
    </row>
    <row r="305" spans="1:32" ht="15.75" customHeight="1" x14ac:dyDescent="0.2">
      <c r="A305" s="129"/>
      <c r="B305" s="129"/>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c r="AA305" s="129"/>
      <c r="AB305" s="129"/>
      <c r="AC305" s="129"/>
      <c r="AD305" s="129"/>
      <c r="AE305" s="129"/>
      <c r="AF305" s="129"/>
    </row>
    <row r="306" spans="1:32" ht="15.75" customHeight="1" x14ac:dyDescent="0.2">
      <c r="A306" s="129"/>
      <c r="B306" s="129"/>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c r="AA306" s="129"/>
      <c r="AB306" s="129"/>
      <c r="AC306" s="129"/>
      <c r="AD306" s="129"/>
      <c r="AE306" s="129"/>
      <c r="AF306" s="129"/>
    </row>
    <row r="307" spans="1:32" ht="15.75" customHeight="1" x14ac:dyDescent="0.2">
      <c r="A307" s="129"/>
      <c r="B307" s="129"/>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row>
    <row r="308" spans="1:32" ht="15.75" customHeight="1" x14ac:dyDescent="0.2">
      <c r="A308" s="129"/>
      <c r="B308" s="129"/>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row>
    <row r="309" spans="1:32" ht="15.75" customHeight="1" x14ac:dyDescent="0.2">
      <c r="A309" s="129"/>
      <c r="B309" s="129"/>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row>
    <row r="310" spans="1:32" ht="15.75" customHeight="1" x14ac:dyDescent="0.2">
      <c r="A310" s="129"/>
      <c r="B310" s="129"/>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row>
    <row r="311" spans="1:32" ht="15.75" customHeight="1" x14ac:dyDescent="0.2">
      <c r="A311" s="129"/>
      <c r="B311" s="129"/>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row>
    <row r="312" spans="1:32" ht="15.75" customHeight="1" x14ac:dyDescent="0.2">
      <c r="A312" s="129"/>
      <c r="B312" s="129"/>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row>
    <row r="313" spans="1:32" ht="15.75" customHeight="1" x14ac:dyDescent="0.2">
      <c r="A313" s="129"/>
      <c r="B313" s="129"/>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row>
    <row r="314" spans="1:32" ht="15.75" customHeight="1" x14ac:dyDescent="0.2">
      <c r="A314" s="129"/>
      <c r="B314" s="129"/>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row>
    <row r="315" spans="1:32" ht="15.75" customHeight="1" x14ac:dyDescent="0.2">
      <c r="A315" s="129"/>
      <c r="B315" s="129"/>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row>
    <row r="316" spans="1:32" ht="15.75" customHeight="1" x14ac:dyDescent="0.2">
      <c r="A316" s="129"/>
      <c r="B316" s="129"/>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row>
    <row r="317" spans="1:32" ht="15.75" customHeight="1" x14ac:dyDescent="0.2">
      <c r="A317" s="129"/>
      <c r="B317" s="129"/>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row>
    <row r="318" spans="1:32" ht="15.75" customHeight="1" x14ac:dyDescent="0.2">
      <c r="A318" s="129"/>
      <c r="B318" s="129"/>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c r="AA318" s="129"/>
      <c r="AB318" s="129"/>
      <c r="AC318" s="129"/>
      <c r="AD318" s="129"/>
      <c r="AE318" s="129"/>
      <c r="AF318" s="129"/>
    </row>
    <row r="319" spans="1:32" ht="15.75" customHeight="1" x14ac:dyDescent="0.2">
      <c r="A319" s="129"/>
      <c r="B319" s="129"/>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c r="AA319" s="129"/>
      <c r="AB319" s="129"/>
      <c r="AC319" s="129"/>
      <c r="AD319" s="129"/>
      <c r="AE319" s="129"/>
      <c r="AF319" s="129"/>
    </row>
    <row r="320" spans="1:32" ht="15.75" customHeight="1" x14ac:dyDescent="0.2">
      <c r="A320" s="129"/>
      <c r="B320" s="129"/>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c r="AA320" s="129"/>
      <c r="AB320" s="129"/>
      <c r="AC320" s="129"/>
      <c r="AD320" s="129"/>
      <c r="AE320" s="129"/>
      <c r="AF320" s="129"/>
    </row>
    <row r="321" spans="1:32" ht="15.75" customHeight="1" x14ac:dyDescent="0.2">
      <c r="A321" s="129"/>
      <c r="B321" s="129"/>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c r="AA321" s="129"/>
      <c r="AB321" s="129"/>
      <c r="AC321" s="129"/>
      <c r="AD321" s="129"/>
      <c r="AE321" s="129"/>
      <c r="AF321" s="129"/>
    </row>
    <row r="322" spans="1:32" ht="15.75" customHeight="1" x14ac:dyDescent="0.2">
      <c r="A322" s="129"/>
      <c r="B322" s="129"/>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row>
    <row r="323" spans="1:32" ht="15.75" customHeight="1" x14ac:dyDescent="0.2">
      <c r="A323" s="129"/>
      <c r="B323" s="129"/>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row>
    <row r="324" spans="1:32" ht="15.75" customHeight="1" x14ac:dyDescent="0.2">
      <c r="A324" s="129"/>
      <c r="B324" s="129"/>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row>
    <row r="325" spans="1:32" ht="15.75" customHeight="1" x14ac:dyDescent="0.2">
      <c r="A325" s="129"/>
      <c r="B325" s="129"/>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c r="AA325" s="129"/>
      <c r="AB325" s="129"/>
      <c r="AC325" s="129"/>
      <c r="AD325" s="129"/>
      <c r="AE325" s="129"/>
      <c r="AF325" s="129"/>
    </row>
    <row r="326" spans="1:32" ht="15.75" customHeight="1" x14ac:dyDescent="0.2">
      <c r="A326" s="129"/>
      <c r="B326" s="129"/>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c r="AA326" s="129"/>
      <c r="AB326" s="129"/>
      <c r="AC326" s="129"/>
      <c r="AD326" s="129"/>
      <c r="AE326" s="129"/>
      <c r="AF326" s="129"/>
    </row>
    <row r="327" spans="1:32" ht="15.75" customHeight="1" x14ac:dyDescent="0.2">
      <c r="A327" s="129"/>
      <c r="B327" s="129"/>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c r="AA327" s="129"/>
      <c r="AB327" s="129"/>
      <c r="AC327" s="129"/>
      <c r="AD327" s="129"/>
      <c r="AE327" s="129"/>
      <c r="AF327" s="129"/>
    </row>
    <row r="328" spans="1:32" ht="15.75" customHeight="1" x14ac:dyDescent="0.2">
      <c r="A328" s="129"/>
      <c r="B328" s="129"/>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row>
    <row r="329" spans="1:32" ht="15.75" customHeight="1" x14ac:dyDescent="0.2">
      <c r="A329" s="129"/>
      <c r="B329" s="129"/>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row>
    <row r="330" spans="1:32" ht="15.75" customHeight="1" x14ac:dyDescent="0.2">
      <c r="A330" s="129"/>
      <c r="B330" s="129"/>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row>
    <row r="331" spans="1:32" ht="15.75" customHeight="1" x14ac:dyDescent="0.2">
      <c r="A331" s="129"/>
      <c r="B331" s="129"/>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c r="AA331" s="129"/>
      <c r="AB331" s="129"/>
      <c r="AC331" s="129"/>
      <c r="AD331" s="129"/>
      <c r="AE331" s="129"/>
      <c r="AF331" s="129"/>
    </row>
    <row r="332" spans="1:32" ht="15.75" customHeight="1" x14ac:dyDescent="0.2">
      <c r="A332" s="129"/>
      <c r="B332" s="129"/>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c r="AA332" s="129"/>
      <c r="AB332" s="129"/>
      <c r="AC332" s="129"/>
      <c r="AD332" s="129"/>
      <c r="AE332" s="129"/>
      <c r="AF332" s="129"/>
    </row>
    <row r="333" spans="1:32" ht="15.75" customHeight="1" x14ac:dyDescent="0.2">
      <c r="A333" s="129"/>
      <c r="B333" s="129"/>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c r="AA333" s="129"/>
      <c r="AB333" s="129"/>
      <c r="AC333" s="129"/>
      <c r="AD333" s="129"/>
      <c r="AE333" s="129"/>
      <c r="AF333" s="129"/>
    </row>
    <row r="334" spans="1:32" ht="15.75" customHeight="1" x14ac:dyDescent="0.2">
      <c r="A334" s="129"/>
      <c r="B334" s="129"/>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c r="AA334" s="129"/>
      <c r="AB334" s="129"/>
      <c r="AC334" s="129"/>
      <c r="AD334" s="129"/>
      <c r="AE334" s="129"/>
      <c r="AF334" s="129"/>
    </row>
    <row r="335" spans="1:32" ht="15.75" customHeight="1" x14ac:dyDescent="0.2">
      <c r="A335" s="129"/>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row>
    <row r="336" spans="1:32" ht="15.75" customHeight="1" x14ac:dyDescent="0.2">
      <c r="A336" s="129"/>
      <c r="B336" s="129"/>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row>
    <row r="337" spans="1:32" ht="15.75" customHeight="1" x14ac:dyDescent="0.2">
      <c r="A337" s="129"/>
      <c r="B337" s="129"/>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row>
    <row r="338" spans="1:32" ht="15.75" customHeight="1" x14ac:dyDescent="0.2">
      <c r="A338" s="129"/>
      <c r="B338" s="129"/>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row>
    <row r="339" spans="1:32" ht="15.75" customHeight="1" x14ac:dyDescent="0.2">
      <c r="A339" s="129"/>
      <c r="B339" s="129"/>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row>
    <row r="340" spans="1:32" ht="15.75" customHeight="1" x14ac:dyDescent="0.2">
      <c r="A340" s="129"/>
      <c r="B340" s="129"/>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row>
    <row r="341" spans="1:32" ht="15.75" customHeight="1" x14ac:dyDescent="0.2">
      <c r="A341" s="129"/>
      <c r="B341" s="129"/>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row>
    <row r="342" spans="1:32" ht="15.75" customHeight="1" x14ac:dyDescent="0.2">
      <c r="A342" s="129"/>
      <c r="B342" s="129"/>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row>
    <row r="343" spans="1:32" ht="15.75" customHeight="1" x14ac:dyDescent="0.2">
      <c r="A343" s="129"/>
      <c r="B343" s="129"/>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c r="AA343" s="129"/>
      <c r="AB343" s="129"/>
      <c r="AC343" s="129"/>
      <c r="AD343" s="129"/>
      <c r="AE343" s="129"/>
      <c r="AF343" s="129"/>
    </row>
    <row r="344" spans="1:32" ht="15.75" customHeight="1" x14ac:dyDescent="0.2">
      <c r="A344" s="129"/>
      <c r="B344" s="129"/>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c r="AA344" s="129"/>
      <c r="AB344" s="129"/>
      <c r="AC344" s="129"/>
      <c r="AD344" s="129"/>
      <c r="AE344" s="129"/>
      <c r="AF344" s="129"/>
    </row>
    <row r="345" spans="1:32" ht="15.75" customHeight="1" x14ac:dyDescent="0.2">
      <c r="A345" s="129"/>
      <c r="B345" s="129"/>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c r="AA345" s="129"/>
      <c r="AB345" s="129"/>
      <c r="AC345" s="129"/>
      <c r="AD345" s="129"/>
      <c r="AE345" s="129"/>
      <c r="AF345" s="129"/>
    </row>
    <row r="346" spans="1:32" ht="15.75" customHeight="1" x14ac:dyDescent="0.2">
      <c r="A346" s="129"/>
      <c r="B346" s="129"/>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c r="AA346" s="129"/>
      <c r="AB346" s="129"/>
      <c r="AC346" s="129"/>
      <c r="AD346" s="129"/>
      <c r="AE346" s="129"/>
      <c r="AF346" s="129"/>
    </row>
    <row r="347" spans="1:32" ht="15.75" customHeight="1" x14ac:dyDescent="0.2">
      <c r="A347" s="129"/>
      <c r="B347" s="129"/>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c r="AA347" s="129"/>
      <c r="AB347" s="129"/>
      <c r="AC347" s="129"/>
      <c r="AD347" s="129"/>
      <c r="AE347" s="129"/>
      <c r="AF347" s="129"/>
    </row>
    <row r="348" spans="1:32" ht="15.75" customHeight="1" x14ac:dyDescent="0.2">
      <c r="A348" s="129"/>
      <c r="B348" s="129"/>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row>
    <row r="349" spans="1:32" ht="15.75" customHeight="1" x14ac:dyDescent="0.2">
      <c r="A349" s="129"/>
      <c r="B349" s="129"/>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row>
    <row r="350" spans="1:32" ht="15.75" customHeight="1" x14ac:dyDescent="0.2">
      <c r="A350" s="129"/>
      <c r="B350" s="129"/>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row>
    <row r="351" spans="1:32" ht="15.75" customHeight="1" x14ac:dyDescent="0.2">
      <c r="A351" s="129"/>
      <c r="B351" s="129"/>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row>
    <row r="352" spans="1:32" ht="15.75" customHeight="1" x14ac:dyDescent="0.2">
      <c r="A352" s="129"/>
      <c r="B352" s="129"/>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row>
    <row r="353" spans="1:32" ht="15.75" customHeight="1" x14ac:dyDescent="0.2">
      <c r="A353" s="129"/>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row>
    <row r="354" spans="1:32" ht="15.75" customHeight="1" x14ac:dyDescent="0.2">
      <c r="A354" s="129"/>
      <c r="B354" s="129"/>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row>
    <row r="355" spans="1:32" ht="15.75" customHeight="1" x14ac:dyDescent="0.2">
      <c r="A355" s="129"/>
      <c r="B355" s="129"/>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row>
    <row r="356" spans="1:32" ht="15.75" customHeight="1" x14ac:dyDescent="0.2">
      <c r="A356" s="129"/>
      <c r="B356" s="129"/>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row>
    <row r="357" spans="1:32" ht="15.75" customHeight="1" x14ac:dyDescent="0.2">
      <c r="A357" s="129"/>
      <c r="B357" s="129"/>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row>
    <row r="358" spans="1:32" ht="15.75" customHeight="1" x14ac:dyDescent="0.2">
      <c r="A358" s="129"/>
      <c r="B358" s="129"/>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row>
    <row r="359" spans="1:32" ht="15.75" customHeight="1" x14ac:dyDescent="0.2">
      <c r="A359" s="129"/>
      <c r="B359" s="129"/>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row>
    <row r="360" spans="1:32" ht="15.75" customHeight="1" x14ac:dyDescent="0.2">
      <c r="A360" s="129"/>
      <c r="B360" s="129"/>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row>
    <row r="361" spans="1:32" ht="15.75" customHeight="1" x14ac:dyDescent="0.2">
      <c r="A361" s="129"/>
      <c r="B361" s="129"/>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c r="AA361" s="129"/>
      <c r="AB361" s="129"/>
      <c r="AC361" s="129"/>
      <c r="AD361" s="129"/>
      <c r="AE361" s="129"/>
      <c r="AF361" s="129"/>
    </row>
    <row r="362" spans="1:32" ht="15.75" customHeight="1" x14ac:dyDescent="0.2">
      <c r="A362" s="129"/>
      <c r="B362" s="129"/>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c r="AA362" s="129"/>
      <c r="AB362" s="129"/>
      <c r="AC362" s="129"/>
      <c r="AD362" s="129"/>
      <c r="AE362" s="129"/>
      <c r="AF362" s="129"/>
    </row>
    <row r="363" spans="1:32" ht="15.75" customHeight="1" x14ac:dyDescent="0.2">
      <c r="A363" s="129"/>
      <c r="B363" s="129"/>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c r="AA363" s="129"/>
      <c r="AB363" s="129"/>
      <c r="AC363" s="129"/>
      <c r="AD363" s="129"/>
      <c r="AE363" s="129"/>
      <c r="AF363" s="129"/>
    </row>
    <row r="364" spans="1:32" ht="15.75" customHeight="1" x14ac:dyDescent="0.2">
      <c r="A364" s="129"/>
      <c r="B364" s="129"/>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c r="AA364" s="129"/>
      <c r="AB364" s="129"/>
      <c r="AC364" s="129"/>
      <c r="AD364" s="129"/>
      <c r="AE364" s="129"/>
      <c r="AF364" s="129"/>
    </row>
    <row r="365" spans="1:32" ht="15.75" customHeight="1" x14ac:dyDescent="0.2">
      <c r="A365" s="129"/>
      <c r="B365" s="129"/>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29"/>
      <c r="Z365" s="129"/>
      <c r="AA365" s="129"/>
      <c r="AB365" s="129"/>
      <c r="AC365" s="129"/>
      <c r="AD365" s="129"/>
      <c r="AE365" s="129"/>
      <c r="AF365" s="129"/>
    </row>
    <row r="366" spans="1:32" ht="15.75" customHeight="1" x14ac:dyDescent="0.2">
      <c r="A366" s="129"/>
      <c r="B366" s="129"/>
      <c r="C366" s="129"/>
      <c r="D366" s="129"/>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c r="AA366" s="129"/>
      <c r="AB366" s="129"/>
      <c r="AC366" s="129"/>
      <c r="AD366" s="129"/>
      <c r="AE366" s="129"/>
      <c r="AF366" s="129"/>
    </row>
    <row r="367" spans="1:32" ht="15.75" customHeight="1" x14ac:dyDescent="0.2">
      <c r="A367" s="129"/>
      <c r="B367" s="129"/>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row>
    <row r="368" spans="1:32" ht="15.75" customHeight="1" x14ac:dyDescent="0.2">
      <c r="A368" s="129"/>
      <c r="B368" s="129"/>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row>
    <row r="369" spans="1:32" ht="15.75" customHeight="1" x14ac:dyDescent="0.2">
      <c r="A369" s="129"/>
      <c r="B369" s="129"/>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row>
    <row r="370" spans="1:32" ht="15.75" customHeight="1" x14ac:dyDescent="0.2">
      <c r="A370" s="129"/>
      <c r="B370" s="129"/>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row>
    <row r="371" spans="1:32" ht="15.75" customHeight="1" x14ac:dyDescent="0.2">
      <c r="A371" s="129"/>
      <c r="B371" s="129"/>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row>
    <row r="372" spans="1:32" ht="15.75" customHeight="1" x14ac:dyDescent="0.2">
      <c r="A372" s="129"/>
      <c r="B372" s="129"/>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c r="AA372" s="129"/>
      <c r="AB372" s="129"/>
      <c r="AC372" s="129"/>
      <c r="AD372" s="129"/>
      <c r="AE372" s="129"/>
      <c r="AF372" s="129"/>
    </row>
    <row r="373" spans="1:32" ht="15.75" customHeight="1" x14ac:dyDescent="0.2">
      <c r="A373" s="129"/>
      <c r="B373" s="129"/>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c r="AA373" s="129"/>
      <c r="AB373" s="129"/>
      <c r="AC373" s="129"/>
      <c r="AD373" s="129"/>
      <c r="AE373" s="129"/>
      <c r="AF373" s="129"/>
    </row>
    <row r="374" spans="1:32" ht="15.75" customHeight="1" x14ac:dyDescent="0.2">
      <c r="A374" s="129"/>
      <c r="B374" s="129"/>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row>
    <row r="375" spans="1:32" ht="15.75" customHeight="1" x14ac:dyDescent="0.2">
      <c r="A375" s="129"/>
      <c r="B375" s="129"/>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c r="AA375" s="129"/>
      <c r="AB375" s="129"/>
      <c r="AC375" s="129"/>
      <c r="AD375" s="129"/>
      <c r="AE375" s="129"/>
      <c r="AF375" s="129"/>
    </row>
    <row r="376" spans="1:32" ht="15.75" customHeight="1" x14ac:dyDescent="0.2">
      <c r="A376" s="129"/>
      <c r="B376" s="129"/>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c r="AA376" s="129"/>
      <c r="AB376" s="129"/>
      <c r="AC376" s="129"/>
      <c r="AD376" s="129"/>
      <c r="AE376" s="129"/>
      <c r="AF376" s="129"/>
    </row>
    <row r="377" spans="1:32" ht="15.75" customHeight="1" x14ac:dyDescent="0.2">
      <c r="A377" s="129"/>
      <c r="B377" s="129"/>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c r="AA377" s="129"/>
      <c r="AB377" s="129"/>
      <c r="AC377" s="129"/>
      <c r="AD377" s="129"/>
      <c r="AE377" s="129"/>
      <c r="AF377" s="129"/>
    </row>
    <row r="378" spans="1:32" ht="15.75" customHeight="1" x14ac:dyDescent="0.2">
      <c r="A378" s="129"/>
      <c r="B378" s="129"/>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row>
    <row r="379" spans="1:32" ht="15.75" customHeight="1" x14ac:dyDescent="0.2">
      <c r="A379" s="129"/>
      <c r="B379" s="129"/>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c r="AA379" s="129"/>
      <c r="AB379" s="129"/>
      <c r="AC379" s="129"/>
      <c r="AD379" s="129"/>
      <c r="AE379" s="129"/>
      <c r="AF379" s="129"/>
    </row>
    <row r="380" spans="1:32" ht="15.75" customHeight="1" x14ac:dyDescent="0.2">
      <c r="A380" s="129"/>
      <c r="B380" s="129"/>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c r="AA380" s="129"/>
      <c r="AB380" s="129"/>
      <c r="AC380" s="129"/>
      <c r="AD380" s="129"/>
      <c r="AE380" s="129"/>
      <c r="AF380" s="129"/>
    </row>
    <row r="381" spans="1:32" ht="15.75" customHeight="1" x14ac:dyDescent="0.2">
      <c r="A381" s="129"/>
      <c r="B381" s="129"/>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c r="AA381" s="129"/>
      <c r="AB381" s="129"/>
      <c r="AC381" s="129"/>
      <c r="AD381" s="129"/>
      <c r="AE381" s="129"/>
      <c r="AF381" s="129"/>
    </row>
    <row r="382" spans="1:32" ht="15.75" customHeight="1" x14ac:dyDescent="0.2">
      <c r="A382" s="129"/>
      <c r="B382" s="129"/>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c r="AA382" s="129"/>
      <c r="AB382" s="129"/>
      <c r="AC382" s="129"/>
      <c r="AD382" s="129"/>
      <c r="AE382" s="129"/>
      <c r="AF382" s="129"/>
    </row>
    <row r="383" spans="1:32" ht="15.75" customHeight="1" x14ac:dyDescent="0.2">
      <c r="A383" s="129"/>
      <c r="B383" s="129"/>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c r="AA383" s="129"/>
      <c r="AB383" s="129"/>
      <c r="AC383" s="129"/>
      <c r="AD383" s="129"/>
      <c r="AE383" s="129"/>
      <c r="AF383" s="129"/>
    </row>
    <row r="384" spans="1:32" ht="15.75" customHeight="1" x14ac:dyDescent="0.2">
      <c r="A384" s="129"/>
      <c r="B384" s="129"/>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c r="AA384" s="129"/>
      <c r="AB384" s="129"/>
      <c r="AC384" s="129"/>
      <c r="AD384" s="129"/>
      <c r="AE384" s="129"/>
      <c r="AF384" s="129"/>
    </row>
    <row r="385" spans="1:32" ht="15.75" customHeight="1" x14ac:dyDescent="0.2">
      <c r="A385" s="129"/>
      <c r="B385" s="129"/>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c r="AA385" s="129"/>
      <c r="AB385" s="129"/>
      <c r="AC385" s="129"/>
      <c r="AD385" s="129"/>
      <c r="AE385" s="129"/>
      <c r="AF385" s="129"/>
    </row>
    <row r="386" spans="1:32" ht="15.75" customHeight="1" x14ac:dyDescent="0.2">
      <c r="A386" s="129"/>
      <c r="B386" s="129"/>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c r="AA386" s="129"/>
      <c r="AB386" s="129"/>
      <c r="AC386" s="129"/>
      <c r="AD386" s="129"/>
      <c r="AE386" s="129"/>
      <c r="AF386" s="129"/>
    </row>
    <row r="387" spans="1:32" ht="15.75" customHeight="1" x14ac:dyDescent="0.2">
      <c r="A387" s="129"/>
      <c r="B387" s="129"/>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c r="AA387" s="129"/>
      <c r="AB387" s="129"/>
      <c r="AC387" s="129"/>
      <c r="AD387" s="129"/>
      <c r="AE387" s="129"/>
      <c r="AF387" s="129"/>
    </row>
    <row r="388" spans="1:32" ht="15.75" customHeight="1" x14ac:dyDescent="0.2">
      <c r="A388" s="129"/>
      <c r="B388" s="129"/>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row>
    <row r="389" spans="1:32" ht="15.75" customHeight="1" x14ac:dyDescent="0.2">
      <c r="A389" s="129"/>
      <c r="B389" s="129"/>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c r="AA389" s="129"/>
      <c r="AB389" s="129"/>
      <c r="AC389" s="129"/>
      <c r="AD389" s="129"/>
      <c r="AE389" s="129"/>
      <c r="AF389" s="129"/>
    </row>
    <row r="390" spans="1:32" ht="15.75" customHeight="1" x14ac:dyDescent="0.2">
      <c r="A390" s="129"/>
      <c r="B390" s="129"/>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c r="AA390" s="129"/>
      <c r="AB390" s="129"/>
      <c r="AC390" s="129"/>
      <c r="AD390" s="129"/>
      <c r="AE390" s="129"/>
      <c r="AF390" s="129"/>
    </row>
    <row r="391" spans="1:32" ht="15.75" customHeight="1" x14ac:dyDescent="0.2">
      <c r="A391" s="129"/>
      <c r="B391" s="129"/>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row>
    <row r="392" spans="1:32" ht="15.75" customHeight="1" x14ac:dyDescent="0.2">
      <c r="A392" s="129"/>
      <c r="B392" s="129"/>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c r="AA392" s="129"/>
      <c r="AB392" s="129"/>
      <c r="AC392" s="129"/>
      <c r="AD392" s="129"/>
      <c r="AE392" s="129"/>
      <c r="AF392" s="129"/>
    </row>
    <row r="393" spans="1:32" ht="15.75" customHeight="1" x14ac:dyDescent="0.2">
      <c r="A393" s="129"/>
      <c r="B393" s="129"/>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c r="AA393" s="129"/>
      <c r="AB393" s="129"/>
      <c r="AC393" s="129"/>
      <c r="AD393" s="129"/>
      <c r="AE393" s="129"/>
      <c r="AF393" s="129"/>
    </row>
    <row r="394" spans="1:32" ht="15.75" customHeight="1" x14ac:dyDescent="0.2">
      <c r="A394" s="129"/>
      <c r="B394" s="129"/>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c r="AA394" s="129"/>
      <c r="AB394" s="129"/>
      <c r="AC394" s="129"/>
      <c r="AD394" s="129"/>
      <c r="AE394" s="129"/>
      <c r="AF394" s="129"/>
    </row>
    <row r="395" spans="1:32" ht="15.75" customHeight="1" x14ac:dyDescent="0.2">
      <c r="A395" s="129"/>
      <c r="B395" s="129"/>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c r="AA395" s="129"/>
      <c r="AB395" s="129"/>
      <c r="AC395" s="129"/>
      <c r="AD395" s="129"/>
      <c r="AE395" s="129"/>
      <c r="AF395" s="129"/>
    </row>
    <row r="396" spans="1:32" ht="15.75" customHeight="1" x14ac:dyDescent="0.2">
      <c r="A396" s="129"/>
      <c r="B396" s="129"/>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c r="AA396" s="129"/>
      <c r="AB396" s="129"/>
      <c r="AC396" s="129"/>
      <c r="AD396" s="129"/>
      <c r="AE396" s="129"/>
      <c r="AF396" s="129"/>
    </row>
    <row r="397" spans="1:32" ht="15.75" customHeight="1" x14ac:dyDescent="0.2">
      <c r="A397" s="129"/>
      <c r="B397" s="129"/>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c r="AA397" s="129"/>
      <c r="AB397" s="129"/>
      <c r="AC397" s="129"/>
      <c r="AD397" s="129"/>
      <c r="AE397" s="129"/>
      <c r="AF397" s="129"/>
    </row>
    <row r="398" spans="1:32" ht="15.75" customHeight="1" x14ac:dyDescent="0.2">
      <c r="A398" s="129"/>
      <c r="B398" s="129"/>
      <c r="C398" s="129"/>
      <c r="D398" s="129"/>
      <c r="E398" s="129"/>
      <c r="F398" s="129"/>
      <c r="G398" s="129"/>
      <c r="H398" s="129"/>
      <c r="I398" s="129"/>
      <c r="J398" s="129"/>
      <c r="K398" s="129"/>
      <c r="L398" s="129"/>
      <c r="M398" s="129"/>
      <c r="N398" s="129"/>
      <c r="O398" s="129"/>
      <c r="P398" s="129"/>
      <c r="Q398" s="129"/>
      <c r="R398" s="129"/>
      <c r="S398" s="129"/>
      <c r="T398" s="129"/>
      <c r="U398" s="129"/>
      <c r="V398" s="129"/>
      <c r="W398" s="129"/>
      <c r="X398" s="129"/>
      <c r="Y398" s="129"/>
      <c r="Z398" s="129"/>
      <c r="AA398" s="129"/>
      <c r="AB398" s="129"/>
      <c r="AC398" s="129"/>
      <c r="AD398" s="129"/>
      <c r="AE398" s="129"/>
      <c r="AF398" s="129"/>
    </row>
    <row r="399" spans="1:32" ht="15.75" customHeight="1" x14ac:dyDescent="0.2">
      <c r="A399" s="129"/>
      <c r="B399" s="129"/>
      <c r="C399" s="129"/>
      <c r="D399" s="129"/>
      <c r="E399" s="129"/>
      <c r="F399" s="129"/>
      <c r="G399" s="129"/>
      <c r="H399" s="129"/>
      <c r="I399" s="129"/>
      <c r="J399" s="129"/>
      <c r="K399" s="129"/>
      <c r="L399" s="129"/>
      <c r="M399" s="129"/>
      <c r="N399" s="129"/>
      <c r="O399" s="129"/>
      <c r="P399" s="129"/>
      <c r="Q399" s="129"/>
      <c r="R399" s="129"/>
      <c r="S399" s="129"/>
      <c r="T399" s="129"/>
      <c r="U399" s="129"/>
      <c r="V399" s="129"/>
      <c r="W399" s="129"/>
      <c r="X399" s="129"/>
      <c r="Y399" s="129"/>
      <c r="Z399" s="129"/>
      <c r="AA399" s="129"/>
      <c r="AB399" s="129"/>
      <c r="AC399" s="129"/>
      <c r="AD399" s="129"/>
      <c r="AE399" s="129"/>
      <c r="AF399" s="129"/>
    </row>
    <row r="400" spans="1:32" ht="15.75" customHeight="1" x14ac:dyDescent="0.2">
      <c r="A400" s="129"/>
      <c r="B400" s="129"/>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c r="AA400" s="129"/>
      <c r="AB400" s="129"/>
      <c r="AC400" s="129"/>
      <c r="AD400" s="129"/>
      <c r="AE400" s="129"/>
      <c r="AF400" s="129"/>
    </row>
    <row r="401" spans="1:32" ht="15.75" customHeight="1" x14ac:dyDescent="0.2">
      <c r="A401" s="129"/>
      <c r="B401" s="129"/>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c r="AA401" s="129"/>
      <c r="AB401" s="129"/>
      <c r="AC401" s="129"/>
      <c r="AD401" s="129"/>
      <c r="AE401" s="129"/>
      <c r="AF401" s="129"/>
    </row>
    <row r="402" spans="1:32" ht="15.75" customHeight="1" x14ac:dyDescent="0.2">
      <c r="A402" s="129"/>
      <c r="B402" s="129"/>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c r="AA402" s="129"/>
      <c r="AB402" s="129"/>
      <c r="AC402" s="129"/>
      <c r="AD402" s="129"/>
      <c r="AE402" s="129"/>
      <c r="AF402" s="129"/>
    </row>
    <row r="403" spans="1:32" ht="15.75" customHeight="1" x14ac:dyDescent="0.2">
      <c r="A403" s="129"/>
      <c r="B403" s="129"/>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c r="AA403" s="129"/>
      <c r="AB403" s="129"/>
      <c r="AC403" s="129"/>
      <c r="AD403" s="129"/>
      <c r="AE403" s="129"/>
      <c r="AF403" s="129"/>
    </row>
    <row r="404" spans="1:32" ht="15.75" customHeight="1" x14ac:dyDescent="0.2">
      <c r="A404" s="129"/>
      <c r="B404" s="129"/>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c r="AA404" s="129"/>
      <c r="AB404" s="129"/>
      <c r="AC404" s="129"/>
      <c r="AD404" s="129"/>
      <c r="AE404" s="129"/>
      <c r="AF404" s="129"/>
    </row>
    <row r="405" spans="1:32" ht="15.75" customHeight="1" x14ac:dyDescent="0.2">
      <c r="A405" s="129"/>
      <c r="B405" s="129"/>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c r="AA405" s="129"/>
      <c r="AB405" s="129"/>
      <c r="AC405" s="129"/>
      <c r="AD405" s="129"/>
      <c r="AE405" s="129"/>
      <c r="AF405" s="129"/>
    </row>
    <row r="406" spans="1:32" ht="15.75" customHeight="1" x14ac:dyDescent="0.2">
      <c r="A406" s="129"/>
      <c r="B406" s="129"/>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c r="AA406" s="129"/>
      <c r="AB406" s="129"/>
      <c r="AC406" s="129"/>
      <c r="AD406" s="129"/>
      <c r="AE406" s="129"/>
      <c r="AF406" s="129"/>
    </row>
    <row r="407" spans="1:32" ht="15.75" customHeight="1" x14ac:dyDescent="0.2">
      <c r="A407" s="129"/>
      <c r="B407" s="129"/>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c r="AA407" s="129"/>
      <c r="AB407" s="129"/>
      <c r="AC407" s="129"/>
      <c r="AD407" s="129"/>
      <c r="AE407" s="129"/>
      <c r="AF407" s="129"/>
    </row>
    <row r="408" spans="1:32" ht="15.75" customHeight="1" x14ac:dyDescent="0.2">
      <c r="A408" s="129"/>
      <c r="B408" s="129"/>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row>
    <row r="409" spans="1:32" ht="15.75" customHeight="1" x14ac:dyDescent="0.2">
      <c r="A409" s="129"/>
      <c r="B409" s="129"/>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row>
    <row r="410" spans="1:32" ht="15.75" customHeight="1" x14ac:dyDescent="0.2">
      <c r="A410" s="129"/>
      <c r="B410" s="129"/>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c r="AA410" s="129"/>
      <c r="AB410" s="129"/>
      <c r="AC410" s="129"/>
      <c r="AD410" s="129"/>
      <c r="AE410" s="129"/>
      <c r="AF410" s="129"/>
    </row>
    <row r="411" spans="1:32" ht="15.75" customHeight="1" x14ac:dyDescent="0.2">
      <c r="A411" s="129"/>
      <c r="B411" s="129"/>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c r="AA411" s="129"/>
      <c r="AB411" s="129"/>
      <c r="AC411" s="129"/>
      <c r="AD411" s="129"/>
      <c r="AE411" s="129"/>
      <c r="AF411" s="129"/>
    </row>
    <row r="412" spans="1:32" ht="15.75" customHeight="1" x14ac:dyDescent="0.2">
      <c r="A412" s="129"/>
      <c r="B412" s="129"/>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c r="AA412" s="129"/>
      <c r="AB412" s="129"/>
      <c r="AC412" s="129"/>
      <c r="AD412" s="129"/>
      <c r="AE412" s="129"/>
      <c r="AF412" s="129"/>
    </row>
    <row r="413" spans="1:32" ht="15.75" customHeight="1" x14ac:dyDescent="0.2">
      <c r="A413" s="129"/>
      <c r="B413" s="129"/>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c r="AA413" s="129"/>
      <c r="AB413" s="129"/>
      <c r="AC413" s="129"/>
      <c r="AD413" s="129"/>
      <c r="AE413" s="129"/>
      <c r="AF413" s="129"/>
    </row>
    <row r="414" spans="1:32" ht="15.75" customHeight="1" x14ac:dyDescent="0.2">
      <c r="A414" s="129"/>
      <c r="B414" s="129"/>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c r="AA414" s="129"/>
      <c r="AB414" s="129"/>
      <c r="AC414" s="129"/>
      <c r="AD414" s="129"/>
      <c r="AE414" s="129"/>
      <c r="AF414" s="129"/>
    </row>
    <row r="415" spans="1:32" ht="15.75" customHeight="1" x14ac:dyDescent="0.2">
      <c r="A415" s="129"/>
      <c r="B415" s="129"/>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c r="AA415" s="129"/>
      <c r="AB415" s="129"/>
      <c r="AC415" s="129"/>
      <c r="AD415" s="129"/>
      <c r="AE415" s="129"/>
      <c r="AF415" s="129"/>
    </row>
    <row r="416" spans="1:32" ht="15.75" customHeight="1" x14ac:dyDescent="0.2">
      <c r="A416" s="129"/>
      <c r="B416" s="129"/>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row>
    <row r="417" spans="1:32" ht="15.75" customHeight="1" x14ac:dyDescent="0.2">
      <c r="A417" s="129"/>
      <c r="B417" s="129"/>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c r="AA417" s="129"/>
      <c r="AB417" s="129"/>
      <c r="AC417" s="129"/>
      <c r="AD417" s="129"/>
      <c r="AE417" s="129"/>
      <c r="AF417" s="129"/>
    </row>
    <row r="418" spans="1:32" ht="15.75" customHeight="1" x14ac:dyDescent="0.2">
      <c r="A418" s="129"/>
      <c r="B418" s="129"/>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c r="AA418" s="129"/>
      <c r="AB418" s="129"/>
      <c r="AC418" s="129"/>
      <c r="AD418" s="129"/>
      <c r="AE418" s="129"/>
      <c r="AF418" s="129"/>
    </row>
    <row r="419" spans="1:32" ht="15.75" customHeight="1" x14ac:dyDescent="0.2">
      <c r="A419" s="129"/>
      <c r="B419" s="129"/>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c r="AA419" s="129"/>
      <c r="AB419" s="129"/>
      <c r="AC419" s="129"/>
      <c r="AD419" s="129"/>
      <c r="AE419" s="129"/>
      <c r="AF419" s="129"/>
    </row>
    <row r="420" spans="1:32" ht="15.75" customHeight="1" x14ac:dyDescent="0.2">
      <c r="A420" s="129"/>
      <c r="B420" s="129"/>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c r="AA420" s="129"/>
      <c r="AB420" s="129"/>
      <c r="AC420" s="129"/>
      <c r="AD420" s="129"/>
      <c r="AE420" s="129"/>
      <c r="AF420" s="129"/>
    </row>
    <row r="421" spans="1:32" ht="15.75" customHeight="1" x14ac:dyDescent="0.2">
      <c r="A421" s="129"/>
      <c r="B421" s="129"/>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c r="AA421" s="129"/>
      <c r="AB421" s="129"/>
      <c r="AC421" s="129"/>
      <c r="AD421" s="129"/>
      <c r="AE421" s="129"/>
      <c r="AF421" s="129"/>
    </row>
    <row r="422" spans="1:32" ht="15.75" customHeight="1" x14ac:dyDescent="0.2">
      <c r="A422" s="129"/>
      <c r="B422" s="129"/>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c r="AA422" s="129"/>
      <c r="AB422" s="129"/>
      <c r="AC422" s="129"/>
      <c r="AD422" s="129"/>
      <c r="AE422" s="129"/>
      <c r="AF422" s="129"/>
    </row>
    <row r="423" spans="1:32" ht="15.75" customHeight="1" x14ac:dyDescent="0.2">
      <c r="A423" s="129"/>
      <c r="B423" s="129"/>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c r="AA423" s="129"/>
      <c r="AB423" s="129"/>
      <c r="AC423" s="129"/>
      <c r="AD423" s="129"/>
      <c r="AE423" s="129"/>
      <c r="AF423" s="129"/>
    </row>
    <row r="424" spans="1:32" ht="15.75" customHeight="1" x14ac:dyDescent="0.2">
      <c r="A424" s="129"/>
      <c r="B424" s="129"/>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c r="AA424" s="129"/>
      <c r="AB424" s="129"/>
      <c r="AC424" s="129"/>
      <c r="AD424" s="129"/>
      <c r="AE424" s="129"/>
      <c r="AF424" s="129"/>
    </row>
    <row r="425" spans="1:32" ht="15.75" customHeight="1" x14ac:dyDescent="0.2">
      <c r="A425" s="129"/>
      <c r="B425" s="129"/>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c r="AA425" s="129"/>
      <c r="AB425" s="129"/>
      <c r="AC425" s="129"/>
      <c r="AD425" s="129"/>
      <c r="AE425" s="129"/>
      <c r="AF425" s="129"/>
    </row>
    <row r="426" spans="1:32" ht="15.75" customHeight="1" x14ac:dyDescent="0.2">
      <c r="A426" s="129"/>
      <c r="B426" s="129"/>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c r="AA426" s="129"/>
      <c r="AB426" s="129"/>
      <c r="AC426" s="129"/>
      <c r="AD426" s="129"/>
      <c r="AE426" s="129"/>
      <c r="AF426" s="129"/>
    </row>
    <row r="427" spans="1:32" ht="15.75" customHeight="1" x14ac:dyDescent="0.2">
      <c r="A427" s="129"/>
      <c r="B427" s="129"/>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row>
    <row r="428" spans="1:32" ht="15.75" customHeight="1" x14ac:dyDescent="0.2">
      <c r="A428" s="129"/>
      <c r="B428" s="129"/>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row>
    <row r="429" spans="1:32" ht="15.75" customHeight="1" x14ac:dyDescent="0.2">
      <c r="A429" s="129"/>
      <c r="B429" s="129"/>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row>
    <row r="430" spans="1:32" ht="15.75" customHeight="1" x14ac:dyDescent="0.2">
      <c r="A430" s="129"/>
      <c r="B430" s="129"/>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c r="AA430" s="129"/>
      <c r="AB430" s="129"/>
      <c r="AC430" s="129"/>
      <c r="AD430" s="129"/>
      <c r="AE430" s="129"/>
      <c r="AF430" s="129"/>
    </row>
    <row r="431" spans="1:32" ht="15.75" customHeight="1" x14ac:dyDescent="0.2">
      <c r="A431" s="129"/>
      <c r="B431" s="129"/>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c r="AA431" s="129"/>
      <c r="AB431" s="129"/>
      <c r="AC431" s="129"/>
      <c r="AD431" s="129"/>
      <c r="AE431" s="129"/>
      <c r="AF431" s="129"/>
    </row>
    <row r="432" spans="1:32" ht="15.75" customHeight="1" x14ac:dyDescent="0.2">
      <c r="A432" s="129"/>
      <c r="B432" s="129"/>
      <c r="C432" s="129"/>
      <c r="D432" s="129"/>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c r="AA432" s="129"/>
      <c r="AB432" s="129"/>
      <c r="AC432" s="129"/>
      <c r="AD432" s="129"/>
      <c r="AE432" s="129"/>
      <c r="AF432" s="129"/>
    </row>
    <row r="433" spans="1:32" ht="15.75" customHeight="1" x14ac:dyDescent="0.2">
      <c r="A433" s="129"/>
      <c r="B433" s="129"/>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c r="AA433" s="129"/>
      <c r="AB433" s="129"/>
      <c r="AC433" s="129"/>
      <c r="AD433" s="129"/>
      <c r="AE433" s="129"/>
      <c r="AF433" s="129"/>
    </row>
    <row r="434" spans="1:32" ht="15.75" customHeight="1" x14ac:dyDescent="0.2">
      <c r="A434" s="129"/>
      <c r="B434" s="129"/>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c r="AA434" s="129"/>
      <c r="AB434" s="129"/>
      <c r="AC434" s="129"/>
      <c r="AD434" s="129"/>
      <c r="AE434" s="129"/>
      <c r="AF434" s="129"/>
    </row>
    <row r="435" spans="1:32" ht="15.75" customHeight="1" x14ac:dyDescent="0.2">
      <c r="A435" s="129"/>
      <c r="B435" s="129"/>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c r="AA435" s="129"/>
      <c r="AB435" s="129"/>
      <c r="AC435" s="129"/>
      <c r="AD435" s="129"/>
      <c r="AE435" s="129"/>
      <c r="AF435" s="129"/>
    </row>
    <row r="436" spans="1:32" ht="15.75" customHeight="1" x14ac:dyDescent="0.2">
      <c r="A436" s="129"/>
      <c r="B436" s="129"/>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c r="AA436" s="129"/>
      <c r="AB436" s="129"/>
      <c r="AC436" s="129"/>
      <c r="AD436" s="129"/>
      <c r="AE436" s="129"/>
      <c r="AF436" s="129"/>
    </row>
    <row r="437" spans="1:32" ht="15.75" customHeight="1" x14ac:dyDescent="0.2">
      <c r="A437" s="129"/>
      <c r="B437" s="129"/>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row>
    <row r="438" spans="1:32" ht="15.75" customHeight="1" x14ac:dyDescent="0.2">
      <c r="A438" s="129"/>
      <c r="B438" s="129"/>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c r="AA438" s="129"/>
      <c r="AB438" s="129"/>
      <c r="AC438" s="129"/>
      <c r="AD438" s="129"/>
      <c r="AE438" s="129"/>
      <c r="AF438" s="129"/>
    </row>
    <row r="439" spans="1:32" ht="15.75" customHeight="1" x14ac:dyDescent="0.2">
      <c r="A439" s="129"/>
      <c r="B439" s="129"/>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c r="AA439" s="129"/>
      <c r="AB439" s="129"/>
      <c r="AC439" s="129"/>
      <c r="AD439" s="129"/>
      <c r="AE439" s="129"/>
      <c r="AF439" s="129"/>
    </row>
    <row r="440" spans="1:32" ht="15.75" customHeight="1" x14ac:dyDescent="0.2">
      <c r="A440" s="129"/>
      <c r="B440" s="129"/>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c r="AA440" s="129"/>
      <c r="AB440" s="129"/>
      <c r="AC440" s="129"/>
      <c r="AD440" s="129"/>
      <c r="AE440" s="129"/>
      <c r="AF440" s="129"/>
    </row>
    <row r="441" spans="1:32" ht="15.75" customHeight="1" x14ac:dyDescent="0.2">
      <c r="A441" s="129"/>
      <c r="B441" s="129"/>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c r="AA441" s="129"/>
      <c r="AB441" s="129"/>
      <c r="AC441" s="129"/>
      <c r="AD441" s="129"/>
      <c r="AE441" s="129"/>
      <c r="AF441" s="129"/>
    </row>
    <row r="442" spans="1:32" ht="15.75" customHeight="1" x14ac:dyDescent="0.2">
      <c r="A442" s="129"/>
      <c r="B442" s="129"/>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c r="AA442" s="129"/>
      <c r="AB442" s="129"/>
      <c r="AC442" s="129"/>
      <c r="AD442" s="129"/>
      <c r="AE442" s="129"/>
      <c r="AF442" s="129"/>
    </row>
    <row r="443" spans="1:32" ht="15.75" customHeight="1" x14ac:dyDescent="0.2">
      <c r="A443" s="129"/>
      <c r="B443" s="129"/>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c r="AA443" s="129"/>
      <c r="AB443" s="129"/>
      <c r="AC443" s="129"/>
      <c r="AD443" s="129"/>
      <c r="AE443" s="129"/>
      <c r="AF443" s="129"/>
    </row>
    <row r="444" spans="1:32" ht="15.75" customHeight="1" x14ac:dyDescent="0.2">
      <c r="A444" s="129"/>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row>
    <row r="445" spans="1:32" ht="15.75" customHeight="1" x14ac:dyDescent="0.2">
      <c r="A445" s="129"/>
      <c r="B445" s="129"/>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c r="AA445" s="129"/>
      <c r="AB445" s="129"/>
      <c r="AC445" s="129"/>
      <c r="AD445" s="129"/>
      <c r="AE445" s="129"/>
      <c r="AF445" s="129"/>
    </row>
    <row r="446" spans="1:32" ht="15.75" customHeight="1" x14ac:dyDescent="0.2">
      <c r="A446" s="129"/>
      <c r="B446" s="129"/>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c r="AA446" s="129"/>
      <c r="AB446" s="129"/>
      <c r="AC446" s="129"/>
      <c r="AD446" s="129"/>
      <c r="AE446" s="129"/>
      <c r="AF446" s="129"/>
    </row>
    <row r="447" spans="1:32" ht="15.75" customHeight="1" x14ac:dyDescent="0.2">
      <c r="A447" s="129"/>
      <c r="B447" s="129"/>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c r="AA447" s="129"/>
      <c r="AB447" s="129"/>
      <c r="AC447" s="129"/>
      <c r="AD447" s="129"/>
      <c r="AE447" s="129"/>
      <c r="AF447" s="129"/>
    </row>
    <row r="448" spans="1:32" ht="15.75" customHeight="1" x14ac:dyDescent="0.2">
      <c r="A448" s="129"/>
      <c r="B448" s="129"/>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c r="AA448" s="129"/>
      <c r="AB448" s="129"/>
      <c r="AC448" s="129"/>
      <c r="AD448" s="129"/>
      <c r="AE448" s="129"/>
      <c r="AF448" s="129"/>
    </row>
    <row r="449" spans="1:32" ht="15.75" customHeight="1" x14ac:dyDescent="0.2">
      <c r="A449" s="129"/>
      <c r="B449" s="129"/>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c r="AA449" s="129"/>
      <c r="AB449" s="129"/>
      <c r="AC449" s="129"/>
      <c r="AD449" s="129"/>
      <c r="AE449" s="129"/>
      <c r="AF449" s="129"/>
    </row>
    <row r="450" spans="1:32" ht="15.75" customHeight="1" x14ac:dyDescent="0.2">
      <c r="A450" s="129"/>
      <c r="B450" s="129"/>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c r="AA450" s="129"/>
      <c r="AB450" s="129"/>
      <c r="AC450" s="129"/>
      <c r="AD450" s="129"/>
      <c r="AE450" s="129"/>
      <c r="AF450" s="129"/>
    </row>
    <row r="451" spans="1:32" ht="15.75" customHeight="1" x14ac:dyDescent="0.2">
      <c r="A451" s="129"/>
      <c r="B451" s="129"/>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c r="AA451" s="129"/>
      <c r="AB451" s="129"/>
      <c r="AC451" s="129"/>
      <c r="AD451" s="129"/>
      <c r="AE451" s="129"/>
      <c r="AF451" s="129"/>
    </row>
    <row r="452" spans="1:32" ht="15.75" customHeight="1" x14ac:dyDescent="0.2">
      <c r="A452" s="129"/>
      <c r="B452" s="129"/>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c r="AA452" s="129"/>
      <c r="AB452" s="129"/>
      <c r="AC452" s="129"/>
      <c r="AD452" s="129"/>
      <c r="AE452" s="129"/>
      <c r="AF452" s="129"/>
    </row>
    <row r="453" spans="1:32" ht="15.75" customHeight="1" x14ac:dyDescent="0.2">
      <c r="A453" s="129"/>
      <c r="B453" s="129"/>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c r="AA453" s="129"/>
      <c r="AB453" s="129"/>
      <c r="AC453" s="129"/>
      <c r="AD453" s="129"/>
      <c r="AE453" s="129"/>
      <c r="AF453" s="129"/>
    </row>
    <row r="454" spans="1:32" ht="15.75" customHeight="1" x14ac:dyDescent="0.2">
      <c r="A454" s="129"/>
      <c r="B454" s="129"/>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c r="AA454" s="129"/>
      <c r="AB454" s="129"/>
      <c r="AC454" s="129"/>
      <c r="AD454" s="129"/>
      <c r="AE454" s="129"/>
      <c r="AF454" s="129"/>
    </row>
    <row r="455" spans="1:32" ht="15.75" customHeight="1" x14ac:dyDescent="0.2">
      <c r="A455" s="129"/>
      <c r="B455" s="129"/>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c r="AA455" s="129"/>
      <c r="AB455" s="129"/>
      <c r="AC455" s="129"/>
      <c r="AD455" s="129"/>
      <c r="AE455" s="129"/>
      <c r="AF455" s="129"/>
    </row>
    <row r="456" spans="1:32" ht="15.75" customHeight="1" x14ac:dyDescent="0.2">
      <c r="A456" s="129"/>
      <c r="B456" s="129"/>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c r="AA456" s="129"/>
      <c r="AB456" s="129"/>
      <c r="AC456" s="129"/>
      <c r="AD456" s="129"/>
      <c r="AE456" s="129"/>
      <c r="AF456" s="129"/>
    </row>
    <row r="457" spans="1:32" ht="15.75" customHeight="1" x14ac:dyDescent="0.2">
      <c r="A457" s="129"/>
      <c r="B457" s="129"/>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c r="AA457" s="129"/>
      <c r="AB457" s="129"/>
      <c r="AC457" s="129"/>
      <c r="AD457" s="129"/>
      <c r="AE457" s="129"/>
      <c r="AF457" s="129"/>
    </row>
    <row r="458" spans="1:32" ht="15.75" customHeight="1" x14ac:dyDescent="0.2">
      <c r="A458" s="129"/>
      <c r="B458" s="129"/>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c r="AA458" s="129"/>
      <c r="AB458" s="129"/>
      <c r="AC458" s="129"/>
      <c r="AD458" s="129"/>
      <c r="AE458" s="129"/>
      <c r="AF458" s="129"/>
    </row>
    <row r="459" spans="1:32" ht="15.75" customHeight="1" x14ac:dyDescent="0.2">
      <c r="A459" s="129"/>
      <c r="B459" s="129"/>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c r="AA459" s="129"/>
      <c r="AB459" s="129"/>
      <c r="AC459" s="129"/>
      <c r="AD459" s="129"/>
      <c r="AE459" s="129"/>
      <c r="AF459" s="129"/>
    </row>
    <row r="460" spans="1:32" ht="15.75" customHeight="1" x14ac:dyDescent="0.2">
      <c r="A460" s="129"/>
      <c r="B460" s="129"/>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c r="AA460" s="129"/>
      <c r="AB460" s="129"/>
      <c r="AC460" s="129"/>
      <c r="AD460" s="129"/>
      <c r="AE460" s="129"/>
      <c r="AF460" s="129"/>
    </row>
    <row r="461" spans="1:32" ht="15.75" customHeight="1" x14ac:dyDescent="0.2">
      <c r="A461" s="129"/>
      <c r="B461" s="129"/>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c r="AA461" s="129"/>
      <c r="AB461" s="129"/>
      <c r="AC461" s="129"/>
      <c r="AD461" s="129"/>
      <c r="AE461" s="129"/>
      <c r="AF461" s="129"/>
    </row>
    <row r="462" spans="1:32" ht="15.75" customHeight="1" x14ac:dyDescent="0.2">
      <c r="A462" s="129"/>
      <c r="B462" s="129"/>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c r="AA462" s="129"/>
      <c r="AB462" s="129"/>
      <c r="AC462" s="129"/>
      <c r="AD462" s="129"/>
      <c r="AE462" s="129"/>
      <c r="AF462" s="129"/>
    </row>
    <row r="463" spans="1:32" ht="15.75" customHeight="1" x14ac:dyDescent="0.2">
      <c r="A463" s="129"/>
      <c r="B463" s="129"/>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c r="AA463" s="129"/>
      <c r="AB463" s="129"/>
      <c r="AC463" s="129"/>
      <c r="AD463" s="129"/>
      <c r="AE463" s="129"/>
      <c r="AF463" s="129"/>
    </row>
    <row r="464" spans="1:32" ht="15.75" customHeight="1" x14ac:dyDescent="0.2">
      <c r="A464" s="129"/>
      <c r="B464" s="129"/>
      <c r="C464" s="129"/>
      <c r="D464" s="129"/>
      <c r="E464" s="129"/>
      <c r="F464" s="129"/>
      <c r="G464" s="129"/>
      <c r="H464" s="129"/>
      <c r="I464" s="129"/>
      <c r="J464" s="129"/>
      <c r="K464" s="129"/>
      <c r="L464" s="129"/>
      <c r="M464" s="129"/>
      <c r="N464" s="129"/>
      <c r="O464" s="129"/>
      <c r="P464" s="129"/>
      <c r="Q464" s="129"/>
      <c r="R464" s="129"/>
      <c r="S464" s="129"/>
      <c r="T464" s="129"/>
      <c r="U464" s="129"/>
      <c r="V464" s="129"/>
      <c r="W464" s="129"/>
      <c r="X464" s="129"/>
      <c r="Y464" s="129"/>
      <c r="Z464" s="129"/>
      <c r="AA464" s="129"/>
      <c r="AB464" s="129"/>
      <c r="AC464" s="129"/>
      <c r="AD464" s="129"/>
      <c r="AE464" s="129"/>
      <c r="AF464" s="129"/>
    </row>
    <row r="465" spans="1:32" ht="15.75" customHeight="1" x14ac:dyDescent="0.2">
      <c r="A465" s="129"/>
      <c r="B465" s="129"/>
      <c r="C465" s="129"/>
      <c r="D465" s="129"/>
      <c r="E465" s="129"/>
      <c r="F465" s="129"/>
      <c r="G465" s="129"/>
      <c r="H465" s="129"/>
      <c r="I465" s="129"/>
      <c r="J465" s="129"/>
      <c r="K465" s="129"/>
      <c r="L465" s="129"/>
      <c r="M465" s="129"/>
      <c r="N465" s="129"/>
      <c r="O465" s="129"/>
      <c r="P465" s="129"/>
      <c r="Q465" s="129"/>
      <c r="R465" s="129"/>
      <c r="S465" s="129"/>
      <c r="T465" s="129"/>
      <c r="U465" s="129"/>
      <c r="V465" s="129"/>
      <c r="W465" s="129"/>
      <c r="X465" s="129"/>
      <c r="Y465" s="129"/>
      <c r="Z465" s="129"/>
      <c r="AA465" s="129"/>
      <c r="AB465" s="129"/>
      <c r="AC465" s="129"/>
      <c r="AD465" s="129"/>
      <c r="AE465" s="129"/>
      <c r="AF465" s="129"/>
    </row>
    <row r="466" spans="1:32" ht="15.75" customHeight="1" x14ac:dyDescent="0.2">
      <c r="A466" s="129"/>
      <c r="B466" s="129"/>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c r="AA466" s="129"/>
      <c r="AB466" s="129"/>
      <c r="AC466" s="129"/>
      <c r="AD466" s="129"/>
      <c r="AE466" s="129"/>
      <c r="AF466" s="129"/>
    </row>
    <row r="467" spans="1:32" ht="15.75" customHeight="1" x14ac:dyDescent="0.2">
      <c r="A467" s="129"/>
      <c r="B467" s="129"/>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c r="AA467" s="129"/>
      <c r="AB467" s="129"/>
      <c r="AC467" s="129"/>
      <c r="AD467" s="129"/>
      <c r="AE467" s="129"/>
      <c r="AF467" s="129"/>
    </row>
    <row r="468" spans="1:32" ht="15.75" customHeight="1" x14ac:dyDescent="0.2">
      <c r="A468" s="129"/>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129"/>
    </row>
    <row r="469" spans="1:32" ht="15.75" customHeight="1" x14ac:dyDescent="0.2">
      <c r="A469" s="129"/>
      <c r="B469" s="129"/>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c r="AA469" s="129"/>
      <c r="AB469" s="129"/>
      <c r="AC469" s="129"/>
      <c r="AD469" s="129"/>
      <c r="AE469" s="129"/>
      <c r="AF469" s="129"/>
    </row>
    <row r="470" spans="1:32" ht="15.75" customHeight="1" x14ac:dyDescent="0.2">
      <c r="A470" s="129"/>
      <c r="B470" s="129"/>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c r="AA470" s="129"/>
      <c r="AB470" s="129"/>
      <c r="AC470" s="129"/>
      <c r="AD470" s="129"/>
      <c r="AE470" s="129"/>
      <c r="AF470" s="129"/>
    </row>
    <row r="471" spans="1:32" ht="15.75" customHeight="1" x14ac:dyDescent="0.2">
      <c r="A471" s="129"/>
      <c r="B471" s="129"/>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c r="AA471" s="129"/>
      <c r="AB471" s="129"/>
      <c r="AC471" s="129"/>
      <c r="AD471" s="129"/>
      <c r="AE471" s="129"/>
      <c r="AF471" s="129"/>
    </row>
    <row r="472" spans="1:32" ht="15.75" customHeight="1" x14ac:dyDescent="0.2">
      <c r="A472" s="129"/>
      <c r="B472" s="129"/>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c r="AA472" s="129"/>
      <c r="AB472" s="129"/>
      <c r="AC472" s="129"/>
      <c r="AD472" s="129"/>
      <c r="AE472" s="129"/>
      <c r="AF472" s="129"/>
    </row>
    <row r="473" spans="1:32" ht="15.75" customHeight="1" x14ac:dyDescent="0.2">
      <c r="A473" s="129"/>
      <c r="B473" s="129"/>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c r="AA473" s="129"/>
      <c r="AB473" s="129"/>
      <c r="AC473" s="129"/>
      <c r="AD473" s="129"/>
      <c r="AE473" s="129"/>
      <c r="AF473" s="129"/>
    </row>
    <row r="474" spans="1:32" ht="15.75" customHeight="1" x14ac:dyDescent="0.2">
      <c r="A474" s="129"/>
      <c r="B474" s="129"/>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c r="AA474" s="129"/>
      <c r="AB474" s="129"/>
      <c r="AC474" s="129"/>
      <c r="AD474" s="129"/>
      <c r="AE474" s="129"/>
      <c r="AF474" s="129"/>
    </row>
    <row r="475" spans="1:32" ht="15.75" customHeight="1" x14ac:dyDescent="0.2">
      <c r="A475" s="129"/>
      <c r="B475" s="129"/>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c r="AA475" s="129"/>
      <c r="AB475" s="129"/>
      <c r="AC475" s="129"/>
      <c r="AD475" s="129"/>
      <c r="AE475" s="129"/>
      <c r="AF475" s="129"/>
    </row>
    <row r="476" spans="1:32" ht="15.75" customHeight="1" x14ac:dyDescent="0.2">
      <c r="A476" s="129"/>
      <c r="B476" s="129"/>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c r="AA476" s="129"/>
      <c r="AB476" s="129"/>
      <c r="AC476" s="129"/>
      <c r="AD476" s="129"/>
      <c r="AE476" s="129"/>
      <c r="AF476" s="129"/>
    </row>
    <row r="477" spans="1:32" ht="15.75" customHeight="1" x14ac:dyDescent="0.2">
      <c r="A477" s="129"/>
      <c r="B477" s="129"/>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c r="AA477" s="129"/>
      <c r="AB477" s="129"/>
      <c r="AC477" s="129"/>
      <c r="AD477" s="129"/>
      <c r="AE477" s="129"/>
      <c r="AF477" s="129"/>
    </row>
    <row r="478" spans="1:32" ht="15.75" customHeight="1" x14ac:dyDescent="0.2">
      <c r="A478" s="129"/>
      <c r="B478" s="129"/>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c r="AA478" s="129"/>
      <c r="AB478" s="129"/>
      <c r="AC478" s="129"/>
      <c r="AD478" s="129"/>
      <c r="AE478" s="129"/>
      <c r="AF478" s="129"/>
    </row>
    <row r="479" spans="1:32" ht="15.75" customHeight="1" x14ac:dyDescent="0.2">
      <c r="A479" s="129"/>
      <c r="B479" s="129"/>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c r="AA479" s="129"/>
      <c r="AB479" s="129"/>
      <c r="AC479" s="129"/>
      <c r="AD479" s="129"/>
      <c r="AE479" s="129"/>
      <c r="AF479" s="129"/>
    </row>
    <row r="480" spans="1:32" ht="15.75" customHeight="1" x14ac:dyDescent="0.2">
      <c r="A480" s="129"/>
      <c r="B480" s="129"/>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c r="AA480" s="129"/>
      <c r="AB480" s="129"/>
      <c r="AC480" s="129"/>
      <c r="AD480" s="129"/>
      <c r="AE480" s="129"/>
      <c r="AF480" s="129"/>
    </row>
    <row r="481" spans="1:32" ht="15.75" customHeight="1" x14ac:dyDescent="0.2">
      <c r="A481" s="129"/>
      <c r="B481" s="129"/>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row>
    <row r="482" spans="1:32" ht="15.75" customHeight="1" x14ac:dyDescent="0.2">
      <c r="A482" s="129"/>
      <c r="B482" s="129"/>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row>
    <row r="483" spans="1:32" ht="15.75" customHeight="1" x14ac:dyDescent="0.2">
      <c r="A483" s="129"/>
      <c r="B483" s="129"/>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row>
    <row r="484" spans="1:32" ht="15.75" customHeight="1" x14ac:dyDescent="0.2">
      <c r="A484" s="129"/>
      <c r="B484" s="129"/>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c r="AA484" s="129"/>
      <c r="AB484" s="129"/>
      <c r="AC484" s="129"/>
      <c r="AD484" s="129"/>
      <c r="AE484" s="129"/>
      <c r="AF484" s="129"/>
    </row>
    <row r="485" spans="1:32" ht="15.75" customHeight="1" x14ac:dyDescent="0.2">
      <c r="A485" s="129"/>
      <c r="B485" s="129"/>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c r="AA485" s="129"/>
      <c r="AB485" s="129"/>
      <c r="AC485" s="129"/>
      <c r="AD485" s="129"/>
      <c r="AE485" s="129"/>
      <c r="AF485" s="129"/>
    </row>
    <row r="486" spans="1:32" ht="15.75" customHeight="1" x14ac:dyDescent="0.2">
      <c r="A486" s="129"/>
      <c r="B486" s="129"/>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c r="AA486" s="129"/>
      <c r="AB486" s="129"/>
      <c r="AC486" s="129"/>
      <c r="AD486" s="129"/>
      <c r="AE486" s="129"/>
      <c r="AF486" s="129"/>
    </row>
    <row r="487" spans="1:32" ht="15.75" customHeight="1" x14ac:dyDescent="0.2">
      <c r="A487" s="129"/>
      <c r="B487" s="129"/>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c r="AA487" s="129"/>
      <c r="AB487" s="129"/>
      <c r="AC487" s="129"/>
      <c r="AD487" s="129"/>
      <c r="AE487" s="129"/>
      <c r="AF487" s="129"/>
    </row>
    <row r="488" spans="1:32" ht="15.75" customHeight="1" x14ac:dyDescent="0.2">
      <c r="A488" s="129"/>
      <c r="B488" s="129"/>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c r="AA488" s="129"/>
      <c r="AB488" s="129"/>
      <c r="AC488" s="129"/>
      <c r="AD488" s="129"/>
      <c r="AE488" s="129"/>
      <c r="AF488" s="129"/>
    </row>
    <row r="489" spans="1:32" ht="15.75" customHeight="1" x14ac:dyDescent="0.2">
      <c r="A489" s="129"/>
      <c r="B489" s="129"/>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c r="AA489" s="129"/>
      <c r="AB489" s="129"/>
      <c r="AC489" s="129"/>
      <c r="AD489" s="129"/>
      <c r="AE489" s="129"/>
      <c r="AF489" s="129"/>
    </row>
    <row r="490" spans="1:32" ht="15.75" customHeight="1" x14ac:dyDescent="0.2">
      <c r="A490" s="129"/>
      <c r="B490" s="129"/>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c r="AA490" s="129"/>
      <c r="AB490" s="129"/>
      <c r="AC490" s="129"/>
      <c r="AD490" s="129"/>
      <c r="AE490" s="129"/>
      <c r="AF490" s="129"/>
    </row>
    <row r="491" spans="1:32" ht="15.75" customHeight="1" x14ac:dyDescent="0.2">
      <c r="A491" s="129"/>
      <c r="B491" s="129"/>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c r="AA491" s="129"/>
      <c r="AB491" s="129"/>
      <c r="AC491" s="129"/>
      <c r="AD491" s="129"/>
      <c r="AE491" s="129"/>
      <c r="AF491" s="129"/>
    </row>
    <row r="492" spans="1:32" ht="15.75" customHeight="1" x14ac:dyDescent="0.2">
      <c r="A492" s="129"/>
      <c r="B492" s="129"/>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c r="AA492" s="129"/>
      <c r="AB492" s="129"/>
      <c r="AC492" s="129"/>
      <c r="AD492" s="129"/>
      <c r="AE492" s="129"/>
      <c r="AF492" s="129"/>
    </row>
    <row r="493" spans="1:32" ht="15.75" customHeight="1" x14ac:dyDescent="0.2">
      <c r="A493" s="129"/>
      <c r="B493" s="129"/>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c r="AA493" s="129"/>
      <c r="AB493" s="129"/>
      <c r="AC493" s="129"/>
      <c r="AD493" s="129"/>
      <c r="AE493" s="129"/>
      <c r="AF493" s="129"/>
    </row>
    <row r="494" spans="1:32" ht="15.75" customHeight="1" x14ac:dyDescent="0.2">
      <c r="A494" s="129"/>
      <c r="B494" s="129"/>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c r="AA494" s="129"/>
      <c r="AB494" s="129"/>
      <c r="AC494" s="129"/>
      <c r="AD494" s="129"/>
      <c r="AE494" s="129"/>
      <c r="AF494" s="129"/>
    </row>
    <row r="495" spans="1:32" ht="15.75" customHeight="1" x14ac:dyDescent="0.2">
      <c r="A495" s="129"/>
      <c r="B495" s="129"/>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c r="AA495" s="129"/>
      <c r="AB495" s="129"/>
      <c r="AC495" s="129"/>
      <c r="AD495" s="129"/>
      <c r="AE495" s="129"/>
      <c r="AF495" s="129"/>
    </row>
    <row r="496" spans="1:32" ht="15.75" customHeight="1" x14ac:dyDescent="0.2">
      <c r="A496" s="129"/>
      <c r="B496" s="129"/>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c r="AA496" s="129"/>
      <c r="AB496" s="129"/>
      <c r="AC496" s="129"/>
      <c r="AD496" s="129"/>
      <c r="AE496" s="129"/>
      <c r="AF496" s="129"/>
    </row>
    <row r="497" spans="1:32" ht="15.75" customHeight="1" x14ac:dyDescent="0.2">
      <c r="A497" s="129"/>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c r="AA497" s="129"/>
      <c r="AB497" s="129"/>
      <c r="AC497" s="129"/>
      <c r="AD497" s="129"/>
      <c r="AE497" s="129"/>
      <c r="AF497" s="129"/>
    </row>
    <row r="498" spans="1:32" ht="15.75" customHeight="1" x14ac:dyDescent="0.2">
      <c r="A498" s="129"/>
      <c r="B498" s="129"/>
      <c r="C498" s="129"/>
      <c r="D498" s="129"/>
      <c r="E498" s="129"/>
      <c r="F498" s="129"/>
      <c r="G498" s="129"/>
      <c r="H498" s="129"/>
      <c r="I498" s="129"/>
      <c r="J498" s="129"/>
      <c r="K498" s="129"/>
      <c r="L498" s="129"/>
      <c r="M498" s="129"/>
      <c r="N498" s="129"/>
      <c r="O498" s="129"/>
      <c r="P498" s="129"/>
      <c r="Q498" s="129"/>
      <c r="R498" s="129"/>
      <c r="S498" s="129"/>
      <c r="T498" s="129"/>
      <c r="U498" s="129"/>
      <c r="V498" s="129"/>
      <c r="W498" s="129"/>
      <c r="X498" s="129"/>
      <c r="Y498" s="129"/>
      <c r="Z498" s="129"/>
      <c r="AA498" s="129"/>
      <c r="AB498" s="129"/>
      <c r="AC498" s="129"/>
      <c r="AD498" s="129"/>
      <c r="AE498" s="129"/>
      <c r="AF498" s="129"/>
    </row>
    <row r="499" spans="1:32" ht="15.75" customHeight="1" x14ac:dyDescent="0.2">
      <c r="A499" s="129"/>
      <c r="B499" s="129"/>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c r="AA499" s="129"/>
      <c r="AB499" s="129"/>
      <c r="AC499" s="129"/>
      <c r="AD499" s="129"/>
      <c r="AE499" s="129"/>
      <c r="AF499" s="129"/>
    </row>
    <row r="500" spans="1:32" ht="15.75" customHeight="1" x14ac:dyDescent="0.2">
      <c r="A500" s="129"/>
      <c r="B500" s="129"/>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c r="AA500" s="129"/>
      <c r="AB500" s="129"/>
      <c r="AC500" s="129"/>
      <c r="AD500" s="129"/>
      <c r="AE500" s="129"/>
      <c r="AF500" s="129"/>
    </row>
    <row r="501" spans="1:32" ht="15.75" customHeight="1" x14ac:dyDescent="0.2">
      <c r="A501" s="129"/>
      <c r="B501" s="129"/>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c r="AA501" s="129"/>
      <c r="AB501" s="129"/>
      <c r="AC501" s="129"/>
      <c r="AD501" s="129"/>
      <c r="AE501" s="129"/>
      <c r="AF501" s="129"/>
    </row>
    <row r="502" spans="1:32" ht="15.75" customHeight="1" x14ac:dyDescent="0.2">
      <c r="A502" s="129"/>
      <c r="B502" s="129"/>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c r="AA502" s="129"/>
      <c r="AB502" s="129"/>
      <c r="AC502" s="129"/>
      <c r="AD502" s="129"/>
      <c r="AE502" s="129"/>
      <c r="AF502" s="129"/>
    </row>
    <row r="503" spans="1:32" ht="15.75" customHeight="1" x14ac:dyDescent="0.2">
      <c r="A503" s="129"/>
      <c r="B503" s="129"/>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c r="AA503" s="129"/>
      <c r="AB503" s="129"/>
      <c r="AC503" s="129"/>
      <c r="AD503" s="129"/>
      <c r="AE503" s="129"/>
      <c r="AF503" s="129"/>
    </row>
    <row r="504" spans="1:32" ht="15.75" customHeight="1" x14ac:dyDescent="0.2">
      <c r="A504" s="129"/>
      <c r="B504" s="129"/>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c r="AA504" s="129"/>
      <c r="AB504" s="129"/>
      <c r="AC504" s="129"/>
      <c r="AD504" s="129"/>
      <c r="AE504" s="129"/>
      <c r="AF504" s="129"/>
    </row>
    <row r="505" spans="1:32" ht="15.75" customHeight="1" x14ac:dyDescent="0.2">
      <c r="A505" s="129"/>
      <c r="B505" s="129"/>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c r="AA505" s="129"/>
      <c r="AB505" s="129"/>
      <c r="AC505" s="129"/>
      <c r="AD505" s="129"/>
      <c r="AE505" s="129"/>
      <c r="AF505" s="129"/>
    </row>
    <row r="506" spans="1:32" ht="15.75" customHeight="1" x14ac:dyDescent="0.2">
      <c r="A506" s="129"/>
      <c r="B506" s="129"/>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c r="AA506" s="129"/>
      <c r="AB506" s="129"/>
      <c r="AC506" s="129"/>
      <c r="AD506" s="129"/>
      <c r="AE506" s="129"/>
      <c r="AF506" s="129"/>
    </row>
    <row r="507" spans="1:32" ht="15.75" customHeight="1" x14ac:dyDescent="0.2">
      <c r="A507" s="129"/>
      <c r="B507" s="129"/>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c r="AA507" s="129"/>
      <c r="AB507" s="129"/>
      <c r="AC507" s="129"/>
      <c r="AD507" s="129"/>
      <c r="AE507" s="129"/>
      <c r="AF507" s="129"/>
    </row>
    <row r="508" spans="1:32" ht="15.75" customHeight="1" x14ac:dyDescent="0.2">
      <c r="A508" s="129"/>
      <c r="B508" s="129"/>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c r="AA508" s="129"/>
      <c r="AB508" s="129"/>
      <c r="AC508" s="129"/>
      <c r="AD508" s="129"/>
      <c r="AE508" s="129"/>
      <c r="AF508" s="129"/>
    </row>
    <row r="509" spans="1:32" ht="15.75" customHeight="1" x14ac:dyDescent="0.2">
      <c r="A509" s="129"/>
      <c r="B509" s="129"/>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c r="AA509" s="129"/>
      <c r="AB509" s="129"/>
      <c r="AC509" s="129"/>
      <c r="AD509" s="129"/>
      <c r="AE509" s="129"/>
      <c r="AF509" s="129"/>
    </row>
    <row r="510" spans="1:32" ht="15.75" customHeight="1" x14ac:dyDescent="0.2">
      <c r="A510" s="129"/>
      <c r="B510" s="129"/>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c r="AA510" s="129"/>
      <c r="AB510" s="129"/>
      <c r="AC510" s="129"/>
      <c r="AD510" s="129"/>
      <c r="AE510" s="129"/>
      <c r="AF510" s="129"/>
    </row>
    <row r="511" spans="1:32" ht="15.75" customHeight="1" x14ac:dyDescent="0.2">
      <c r="A511" s="129"/>
      <c r="B511" s="129"/>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c r="AA511" s="129"/>
      <c r="AB511" s="129"/>
      <c r="AC511" s="129"/>
      <c r="AD511" s="129"/>
      <c r="AE511" s="129"/>
      <c r="AF511" s="129"/>
    </row>
    <row r="512" spans="1:32" ht="15.75" customHeight="1" x14ac:dyDescent="0.2">
      <c r="A512" s="129"/>
      <c r="B512" s="129"/>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c r="AA512" s="129"/>
      <c r="AB512" s="129"/>
      <c r="AC512" s="129"/>
      <c r="AD512" s="129"/>
      <c r="AE512" s="129"/>
      <c r="AF512" s="129"/>
    </row>
    <row r="513" spans="1:32" ht="15.75" customHeight="1" x14ac:dyDescent="0.2">
      <c r="A513" s="129"/>
      <c r="B513" s="129"/>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c r="AA513" s="129"/>
      <c r="AB513" s="129"/>
      <c r="AC513" s="129"/>
      <c r="AD513" s="129"/>
      <c r="AE513" s="129"/>
      <c r="AF513" s="129"/>
    </row>
    <row r="514" spans="1:32" ht="15.75" customHeight="1" x14ac:dyDescent="0.2">
      <c r="A514" s="129"/>
      <c r="B514" s="129"/>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c r="AA514" s="129"/>
      <c r="AB514" s="129"/>
      <c r="AC514" s="129"/>
      <c r="AD514" s="129"/>
      <c r="AE514" s="129"/>
      <c r="AF514" s="129"/>
    </row>
    <row r="515" spans="1:32" ht="15.75" customHeight="1" x14ac:dyDescent="0.2">
      <c r="A515" s="129"/>
      <c r="B515" s="129"/>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c r="AA515" s="129"/>
      <c r="AB515" s="129"/>
      <c r="AC515" s="129"/>
      <c r="AD515" s="129"/>
      <c r="AE515" s="129"/>
      <c r="AF515" s="129"/>
    </row>
    <row r="516" spans="1:32" ht="15.75" customHeight="1" x14ac:dyDescent="0.2">
      <c r="A516" s="129"/>
      <c r="B516" s="129"/>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c r="AA516" s="129"/>
      <c r="AB516" s="129"/>
      <c r="AC516" s="129"/>
      <c r="AD516" s="129"/>
      <c r="AE516" s="129"/>
      <c r="AF516" s="129"/>
    </row>
    <row r="517" spans="1:32" ht="15.75" customHeight="1" x14ac:dyDescent="0.2">
      <c r="A517" s="129"/>
      <c r="B517" s="129"/>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c r="AA517" s="129"/>
      <c r="AB517" s="129"/>
      <c r="AC517" s="129"/>
      <c r="AD517" s="129"/>
      <c r="AE517" s="129"/>
      <c r="AF517" s="129"/>
    </row>
    <row r="518" spans="1:32" ht="15.75" customHeight="1" x14ac:dyDescent="0.2">
      <c r="A518" s="129"/>
      <c r="B518" s="129"/>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c r="AA518" s="129"/>
      <c r="AB518" s="129"/>
      <c r="AC518" s="129"/>
      <c r="AD518" s="129"/>
      <c r="AE518" s="129"/>
      <c r="AF518" s="129"/>
    </row>
    <row r="519" spans="1:32" ht="15.75" customHeight="1" x14ac:dyDescent="0.2">
      <c r="A519" s="129"/>
      <c r="B519" s="129"/>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c r="AA519" s="129"/>
      <c r="AB519" s="129"/>
      <c r="AC519" s="129"/>
      <c r="AD519" s="129"/>
      <c r="AE519" s="129"/>
      <c r="AF519" s="129"/>
    </row>
    <row r="520" spans="1:32" ht="15.75" customHeight="1" x14ac:dyDescent="0.2">
      <c r="A520" s="129"/>
      <c r="B520" s="129"/>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c r="AA520" s="129"/>
      <c r="AB520" s="129"/>
      <c r="AC520" s="129"/>
      <c r="AD520" s="129"/>
      <c r="AE520" s="129"/>
      <c r="AF520" s="129"/>
    </row>
    <row r="521" spans="1:32" ht="15.75" customHeight="1" x14ac:dyDescent="0.2">
      <c r="A521" s="129"/>
      <c r="B521" s="129"/>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c r="AA521" s="129"/>
      <c r="AB521" s="129"/>
      <c r="AC521" s="129"/>
      <c r="AD521" s="129"/>
      <c r="AE521" s="129"/>
      <c r="AF521" s="129"/>
    </row>
    <row r="522" spans="1:32" ht="15.75" customHeight="1" x14ac:dyDescent="0.2">
      <c r="A522" s="129"/>
      <c r="B522" s="129"/>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c r="AA522" s="129"/>
      <c r="AB522" s="129"/>
      <c r="AC522" s="129"/>
      <c r="AD522" s="129"/>
      <c r="AE522" s="129"/>
      <c r="AF522" s="129"/>
    </row>
    <row r="523" spans="1:32" ht="15.75" customHeight="1" x14ac:dyDescent="0.2">
      <c r="A523" s="129"/>
      <c r="B523" s="129"/>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c r="AA523" s="129"/>
      <c r="AB523" s="129"/>
      <c r="AC523" s="129"/>
      <c r="AD523" s="129"/>
      <c r="AE523" s="129"/>
      <c r="AF523" s="129"/>
    </row>
    <row r="524" spans="1:32" ht="15.75" customHeight="1" x14ac:dyDescent="0.2">
      <c r="A524" s="129"/>
      <c r="B524" s="129"/>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c r="AA524" s="129"/>
      <c r="AB524" s="129"/>
      <c r="AC524" s="129"/>
      <c r="AD524" s="129"/>
      <c r="AE524" s="129"/>
      <c r="AF524" s="129"/>
    </row>
    <row r="525" spans="1:32" ht="15.75" customHeight="1" x14ac:dyDescent="0.2">
      <c r="A525" s="129"/>
      <c r="B525" s="129"/>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c r="AA525" s="129"/>
      <c r="AB525" s="129"/>
      <c r="AC525" s="129"/>
      <c r="AD525" s="129"/>
      <c r="AE525" s="129"/>
      <c r="AF525" s="129"/>
    </row>
    <row r="526" spans="1:32" ht="15.75" customHeight="1" x14ac:dyDescent="0.2">
      <c r="A526" s="129"/>
      <c r="B526" s="129"/>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c r="AA526" s="129"/>
      <c r="AB526" s="129"/>
      <c r="AC526" s="129"/>
      <c r="AD526" s="129"/>
      <c r="AE526" s="129"/>
      <c r="AF526" s="129"/>
    </row>
    <row r="527" spans="1:32" ht="15.75" customHeight="1" x14ac:dyDescent="0.2">
      <c r="A527" s="129"/>
      <c r="B527" s="129"/>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c r="AA527" s="129"/>
      <c r="AB527" s="129"/>
      <c r="AC527" s="129"/>
      <c r="AD527" s="129"/>
      <c r="AE527" s="129"/>
      <c r="AF527" s="129"/>
    </row>
    <row r="528" spans="1:32" ht="15.75" customHeight="1" x14ac:dyDescent="0.2">
      <c r="A528" s="129"/>
      <c r="B528" s="129"/>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c r="AA528" s="129"/>
      <c r="AB528" s="129"/>
      <c r="AC528" s="129"/>
      <c r="AD528" s="129"/>
      <c r="AE528" s="129"/>
      <c r="AF528" s="129"/>
    </row>
    <row r="529" spans="1:32" ht="15.75" customHeight="1" x14ac:dyDescent="0.2">
      <c r="A529" s="129"/>
      <c r="B529" s="129"/>
      <c r="C529" s="129"/>
      <c r="D529" s="129"/>
      <c r="E529" s="129"/>
      <c r="F529" s="129"/>
      <c r="G529" s="129"/>
      <c r="H529" s="129"/>
      <c r="I529" s="129"/>
      <c r="J529" s="129"/>
      <c r="K529" s="129"/>
      <c r="L529" s="129"/>
      <c r="M529" s="129"/>
      <c r="N529" s="129"/>
      <c r="O529" s="129"/>
      <c r="P529" s="129"/>
      <c r="Q529" s="129"/>
      <c r="R529" s="129"/>
      <c r="S529" s="129"/>
      <c r="T529" s="129"/>
      <c r="U529" s="129"/>
      <c r="V529" s="129"/>
      <c r="W529" s="129"/>
      <c r="X529" s="129"/>
      <c r="Y529" s="129"/>
      <c r="Z529" s="129"/>
      <c r="AA529" s="129"/>
      <c r="AB529" s="129"/>
      <c r="AC529" s="129"/>
      <c r="AD529" s="129"/>
      <c r="AE529" s="129"/>
      <c r="AF529" s="129"/>
    </row>
    <row r="530" spans="1:32" ht="15.75" customHeight="1" x14ac:dyDescent="0.2">
      <c r="A530" s="129"/>
      <c r="B530" s="129"/>
      <c r="C530" s="129"/>
      <c r="D530" s="129"/>
      <c r="E530" s="129"/>
      <c r="F530" s="129"/>
      <c r="G530" s="129"/>
      <c r="H530" s="129"/>
      <c r="I530" s="129"/>
      <c r="J530" s="129"/>
      <c r="K530" s="129"/>
      <c r="L530" s="129"/>
      <c r="M530" s="129"/>
      <c r="N530" s="129"/>
      <c r="O530" s="129"/>
      <c r="P530" s="129"/>
      <c r="Q530" s="129"/>
      <c r="R530" s="129"/>
      <c r="S530" s="129"/>
      <c r="T530" s="129"/>
      <c r="U530" s="129"/>
      <c r="V530" s="129"/>
      <c r="W530" s="129"/>
      <c r="X530" s="129"/>
      <c r="Y530" s="129"/>
      <c r="Z530" s="129"/>
      <c r="AA530" s="129"/>
      <c r="AB530" s="129"/>
      <c r="AC530" s="129"/>
      <c r="AD530" s="129"/>
      <c r="AE530" s="129"/>
      <c r="AF530" s="129"/>
    </row>
    <row r="531" spans="1:32" ht="15.75" customHeight="1" x14ac:dyDescent="0.2">
      <c r="A531" s="129"/>
      <c r="B531" s="129"/>
      <c r="C531" s="129"/>
      <c r="D531" s="129"/>
      <c r="E531" s="129"/>
      <c r="F531" s="129"/>
      <c r="G531" s="129"/>
      <c r="H531" s="129"/>
      <c r="I531" s="129"/>
      <c r="J531" s="129"/>
      <c r="K531" s="129"/>
      <c r="L531" s="129"/>
      <c r="M531" s="129"/>
      <c r="N531" s="129"/>
      <c r="O531" s="129"/>
      <c r="P531" s="129"/>
      <c r="Q531" s="129"/>
      <c r="R531" s="129"/>
      <c r="S531" s="129"/>
      <c r="T531" s="129"/>
      <c r="U531" s="129"/>
      <c r="V531" s="129"/>
      <c r="W531" s="129"/>
      <c r="X531" s="129"/>
      <c r="Y531" s="129"/>
      <c r="Z531" s="129"/>
      <c r="AA531" s="129"/>
      <c r="AB531" s="129"/>
      <c r="AC531" s="129"/>
      <c r="AD531" s="129"/>
      <c r="AE531" s="129"/>
      <c r="AF531" s="129"/>
    </row>
    <row r="532" spans="1:32" ht="15.75" customHeight="1" x14ac:dyDescent="0.2">
      <c r="A532" s="129"/>
      <c r="B532" s="129"/>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c r="AA532" s="129"/>
      <c r="AB532" s="129"/>
      <c r="AC532" s="129"/>
      <c r="AD532" s="129"/>
      <c r="AE532" s="129"/>
      <c r="AF532" s="129"/>
    </row>
    <row r="533" spans="1:32" ht="15.75" customHeight="1" x14ac:dyDescent="0.2">
      <c r="A533" s="129"/>
      <c r="B533" s="129"/>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c r="AA533" s="129"/>
      <c r="AB533" s="129"/>
      <c r="AC533" s="129"/>
      <c r="AD533" s="129"/>
      <c r="AE533" s="129"/>
      <c r="AF533" s="129"/>
    </row>
    <row r="534" spans="1:32" ht="15.75" customHeight="1" x14ac:dyDescent="0.2">
      <c r="A534" s="129"/>
      <c r="B534" s="129"/>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c r="AA534" s="129"/>
      <c r="AB534" s="129"/>
      <c r="AC534" s="129"/>
      <c r="AD534" s="129"/>
      <c r="AE534" s="129"/>
      <c r="AF534" s="129"/>
    </row>
    <row r="535" spans="1:32" ht="15.75" customHeight="1" x14ac:dyDescent="0.2">
      <c r="A535" s="129"/>
      <c r="B535" s="129"/>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row>
    <row r="536" spans="1:32" ht="15.75" customHeight="1" x14ac:dyDescent="0.2">
      <c r="A536" s="129"/>
      <c r="B536" s="129"/>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row>
    <row r="537" spans="1:32" ht="15.75" customHeight="1" x14ac:dyDescent="0.2">
      <c r="A537" s="129"/>
      <c r="B537" s="129"/>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row>
    <row r="538" spans="1:32" ht="15.75" customHeight="1" x14ac:dyDescent="0.2">
      <c r="A538" s="129"/>
      <c r="B538" s="129"/>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c r="AA538" s="129"/>
      <c r="AB538" s="129"/>
      <c r="AC538" s="129"/>
      <c r="AD538" s="129"/>
      <c r="AE538" s="129"/>
      <c r="AF538" s="129"/>
    </row>
    <row r="539" spans="1:32" ht="15.75" customHeight="1" x14ac:dyDescent="0.2">
      <c r="A539" s="129"/>
      <c r="B539" s="129"/>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c r="AA539" s="129"/>
      <c r="AB539" s="129"/>
      <c r="AC539" s="129"/>
      <c r="AD539" s="129"/>
      <c r="AE539" s="129"/>
      <c r="AF539" s="129"/>
    </row>
    <row r="540" spans="1:32" ht="15.75" customHeight="1" x14ac:dyDescent="0.2">
      <c r="A540" s="129"/>
      <c r="B540" s="129"/>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c r="AA540" s="129"/>
      <c r="AB540" s="129"/>
      <c r="AC540" s="129"/>
      <c r="AD540" s="129"/>
      <c r="AE540" s="129"/>
      <c r="AF540" s="129"/>
    </row>
    <row r="541" spans="1:32" ht="15.75" customHeight="1" x14ac:dyDescent="0.2">
      <c r="A541" s="129"/>
      <c r="B541" s="129"/>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c r="AA541" s="129"/>
      <c r="AB541" s="129"/>
      <c r="AC541" s="129"/>
      <c r="AD541" s="129"/>
      <c r="AE541" s="129"/>
      <c r="AF541" s="129"/>
    </row>
    <row r="542" spans="1:32" ht="15.75" customHeight="1" x14ac:dyDescent="0.2">
      <c r="A542" s="129"/>
      <c r="B542" s="129"/>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c r="AA542" s="129"/>
      <c r="AB542" s="129"/>
      <c r="AC542" s="129"/>
      <c r="AD542" s="129"/>
      <c r="AE542" s="129"/>
      <c r="AF542" s="129"/>
    </row>
    <row r="543" spans="1:32" ht="15.75" customHeight="1" x14ac:dyDescent="0.2">
      <c r="A543" s="129"/>
      <c r="B543" s="129"/>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c r="AA543" s="129"/>
      <c r="AB543" s="129"/>
      <c r="AC543" s="129"/>
      <c r="AD543" s="129"/>
      <c r="AE543" s="129"/>
      <c r="AF543" s="129"/>
    </row>
    <row r="544" spans="1:32" ht="15.75" customHeight="1" x14ac:dyDescent="0.2">
      <c r="A544" s="129"/>
      <c r="B544" s="129"/>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c r="AA544" s="129"/>
      <c r="AB544" s="129"/>
      <c r="AC544" s="129"/>
      <c r="AD544" s="129"/>
      <c r="AE544" s="129"/>
      <c r="AF544" s="129"/>
    </row>
    <row r="545" spans="1:32" ht="15.75" customHeight="1" x14ac:dyDescent="0.2">
      <c r="A545" s="129"/>
      <c r="B545" s="129"/>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c r="AA545" s="129"/>
      <c r="AB545" s="129"/>
      <c r="AC545" s="129"/>
      <c r="AD545" s="129"/>
      <c r="AE545" s="129"/>
      <c r="AF545" s="129"/>
    </row>
    <row r="546" spans="1:32" ht="15.75" customHeight="1" x14ac:dyDescent="0.2">
      <c r="A546" s="129"/>
      <c r="B546" s="129"/>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c r="AA546" s="129"/>
      <c r="AB546" s="129"/>
      <c r="AC546" s="129"/>
      <c r="AD546" s="129"/>
      <c r="AE546" s="129"/>
      <c r="AF546" s="129"/>
    </row>
    <row r="547" spans="1:32" ht="15.75" customHeight="1" x14ac:dyDescent="0.2">
      <c r="A547" s="129"/>
      <c r="B547" s="129"/>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c r="AA547" s="129"/>
      <c r="AB547" s="129"/>
      <c r="AC547" s="129"/>
      <c r="AD547" s="129"/>
      <c r="AE547" s="129"/>
      <c r="AF547" s="129"/>
    </row>
    <row r="548" spans="1:32" ht="15.75" customHeight="1" x14ac:dyDescent="0.2">
      <c r="A548" s="129"/>
      <c r="B548" s="129"/>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c r="AA548" s="129"/>
      <c r="AB548" s="129"/>
      <c r="AC548" s="129"/>
      <c r="AD548" s="129"/>
      <c r="AE548" s="129"/>
      <c r="AF548" s="129"/>
    </row>
    <row r="549" spans="1:32" ht="15.75" customHeight="1" x14ac:dyDescent="0.2">
      <c r="A549" s="129"/>
      <c r="B549" s="129"/>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c r="AA549" s="129"/>
      <c r="AB549" s="129"/>
      <c r="AC549" s="129"/>
      <c r="AD549" s="129"/>
      <c r="AE549" s="129"/>
      <c r="AF549" s="129"/>
    </row>
    <row r="550" spans="1:32" ht="15.75" customHeight="1" x14ac:dyDescent="0.2">
      <c r="A550" s="129"/>
      <c r="B550" s="129"/>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c r="AA550" s="129"/>
      <c r="AB550" s="129"/>
      <c r="AC550" s="129"/>
      <c r="AD550" s="129"/>
      <c r="AE550" s="129"/>
      <c r="AF550" s="129"/>
    </row>
    <row r="551" spans="1:32" ht="15.75" customHeight="1" x14ac:dyDescent="0.2">
      <c r="A551" s="129"/>
      <c r="B551" s="129"/>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c r="AA551" s="129"/>
      <c r="AB551" s="129"/>
      <c r="AC551" s="129"/>
      <c r="AD551" s="129"/>
      <c r="AE551" s="129"/>
      <c r="AF551" s="129"/>
    </row>
    <row r="552" spans="1:32" ht="15.75" customHeight="1" x14ac:dyDescent="0.2">
      <c r="A552" s="129"/>
      <c r="B552" s="129"/>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c r="AA552" s="129"/>
      <c r="AB552" s="129"/>
      <c r="AC552" s="129"/>
      <c r="AD552" s="129"/>
      <c r="AE552" s="129"/>
      <c r="AF552" s="129"/>
    </row>
    <row r="553" spans="1:32" ht="15.75" customHeight="1" x14ac:dyDescent="0.2">
      <c r="A553" s="129"/>
      <c r="B553" s="129"/>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c r="AA553" s="129"/>
      <c r="AB553" s="129"/>
      <c r="AC553" s="129"/>
      <c r="AD553" s="129"/>
      <c r="AE553" s="129"/>
      <c r="AF553" s="129"/>
    </row>
    <row r="554" spans="1:32" ht="15.75" customHeight="1" x14ac:dyDescent="0.2">
      <c r="A554" s="129"/>
      <c r="B554" s="129"/>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c r="AA554" s="129"/>
      <c r="AB554" s="129"/>
      <c r="AC554" s="129"/>
      <c r="AD554" s="129"/>
      <c r="AE554" s="129"/>
      <c r="AF554" s="129"/>
    </row>
    <row r="555" spans="1:32" ht="15.75" customHeight="1" x14ac:dyDescent="0.2">
      <c r="A555" s="129"/>
      <c r="B555" s="129"/>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c r="AA555" s="129"/>
      <c r="AB555" s="129"/>
      <c r="AC555" s="129"/>
      <c r="AD555" s="129"/>
      <c r="AE555" s="129"/>
      <c r="AF555" s="129"/>
    </row>
    <row r="556" spans="1:32" ht="15.75" customHeight="1" x14ac:dyDescent="0.2">
      <c r="A556" s="129"/>
      <c r="B556" s="129"/>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c r="AA556" s="129"/>
      <c r="AB556" s="129"/>
      <c r="AC556" s="129"/>
      <c r="AD556" s="129"/>
      <c r="AE556" s="129"/>
      <c r="AF556" s="129"/>
    </row>
    <row r="557" spans="1:32" ht="15.75" customHeight="1" x14ac:dyDescent="0.2">
      <c r="A557" s="129"/>
      <c r="B557" s="129"/>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c r="AA557" s="129"/>
      <c r="AB557" s="129"/>
      <c r="AC557" s="129"/>
      <c r="AD557" s="129"/>
      <c r="AE557" s="129"/>
      <c r="AF557" s="129"/>
    </row>
    <row r="558" spans="1:32" ht="15.75" customHeight="1" x14ac:dyDescent="0.2">
      <c r="A558" s="129"/>
      <c r="B558" s="129"/>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c r="AA558" s="129"/>
      <c r="AB558" s="129"/>
      <c r="AC558" s="129"/>
      <c r="AD558" s="129"/>
      <c r="AE558" s="129"/>
      <c r="AF558" s="129"/>
    </row>
    <row r="559" spans="1:32" ht="15.75" customHeight="1" x14ac:dyDescent="0.2">
      <c r="A559" s="129"/>
      <c r="B559" s="129"/>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c r="AA559" s="129"/>
      <c r="AB559" s="129"/>
      <c r="AC559" s="129"/>
      <c r="AD559" s="129"/>
      <c r="AE559" s="129"/>
      <c r="AF559" s="129"/>
    </row>
    <row r="560" spans="1:32" ht="15.75" customHeight="1" x14ac:dyDescent="0.2">
      <c r="A560" s="129"/>
      <c r="B560" s="129"/>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c r="AA560" s="129"/>
      <c r="AB560" s="129"/>
      <c r="AC560" s="129"/>
      <c r="AD560" s="129"/>
      <c r="AE560" s="129"/>
      <c r="AF560" s="129"/>
    </row>
    <row r="561" spans="1:32" ht="15.75" customHeight="1" x14ac:dyDescent="0.2">
      <c r="A561" s="129"/>
      <c r="B561" s="129"/>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c r="AA561" s="129"/>
      <c r="AB561" s="129"/>
      <c r="AC561" s="129"/>
      <c r="AD561" s="129"/>
      <c r="AE561" s="129"/>
      <c r="AF561" s="129"/>
    </row>
    <row r="562" spans="1:32" ht="15.75" customHeight="1" x14ac:dyDescent="0.2">
      <c r="A562" s="129"/>
      <c r="B562" s="129"/>
      <c r="C562" s="129"/>
      <c r="D562" s="129"/>
      <c r="E562" s="129"/>
      <c r="F562" s="129"/>
      <c r="G562" s="129"/>
      <c r="H562" s="129"/>
      <c r="I562" s="129"/>
      <c r="J562" s="129"/>
      <c r="K562" s="129"/>
      <c r="L562" s="129"/>
      <c r="M562" s="129"/>
      <c r="N562" s="129"/>
      <c r="O562" s="129"/>
      <c r="P562" s="129"/>
      <c r="Q562" s="129"/>
      <c r="R562" s="129"/>
      <c r="S562" s="129"/>
      <c r="T562" s="129"/>
      <c r="U562" s="129"/>
      <c r="V562" s="129"/>
      <c r="W562" s="129"/>
      <c r="X562" s="129"/>
      <c r="Y562" s="129"/>
      <c r="Z562" s="129"/>
      <c r="AA562" s="129"/>
      <c r="AB562" s="129"/>
      <c r="AC562" s="129"/>
      <c r="AD562" s="129"/>
      <c r="AE562" s="129"/>
      <c r="AF562" s="129"/>
    </row>
    <row r="563" spans="1:32" ht="15.75" customHeight="1" x14ac:dyDescent="0.2">
      <c r="A563" s="129"/>
      <c r="B563" s="129"/>
      <c r="C563" s="129"/>
      <c r="D563" s="129"/>
      <c r="E563" s="129"/>
      <c r="F563" s="129"/>
      <c r="G563" s="129"/>
      <c r="H563" s="129"/>
      <c r="I563" s="129"/>
      <c r="J563" s="129"/>
      <c r="K563" s="129"/>
      <c r="L563" s="129"/>
      <c r="M563" s="129"/>
      <c r="N563" s="129"/>
      <c r="O563" s="129"/>
      <c r="P563" s="129"/>
      <c r="Q563" s="129"/>
      <c r="R563" s="129"/>
      <c r="S563" s="129"/>
      <c r="T563" s="129"/>
      <c r="U563" s="129"/>
      <c r="V563" s="129"/>
      <c r="W563" s="129"/>
      <c r="X563" s="129"/>
      <c r="Y563" s="129"/>
      <c r="Z563" s="129"/>
      <c r="AA563" s="129"/>
      <c r="AB563" s="129"/>
      <c r="AC563" s="129"/>
      <c r="AD563" s="129"/>
      <c r="AE563" s="129"/>
      <c r="AF563" s="129"/>
    </row>
    <row r="564" spans="1:32" ht="15.75" customHeight="1" x14ac:dyDescent="0.2">
      <c r="A564" s="129"/>
      <c r="B564" s="129"/>
      <c r="C564" s="129"/>
      <c r="D564" s="129"/>
      <c r="E564" s="129"/>
      <c r="F564" s="129"/>
      <c r="G564" s="129"/>
      <c r="H564" s="129"/>
      <c r="I564" s="129"/>
      <c r="J564" s="129"/>
      <c r="K564" s="129"/>
      <c r="L564" s="129"/>
      <c r="M564" s="129"/>
      <c r="N564" s="129"/>
      <c r="O564" s="129"/>
      <c r="P564" s="129"/>
      <c r="Q564" s="129"/>
      <c r="R564" s="129"/>
      <c r="S564" s="129"/>
      <c r="T564" s="129"/>
      <c r="U564" s="129"/>
      <c r="V564" s="129"/>
      <c r="W564" s="129"/>
      <c r="X564" s="129"/>
      <c r="Y564" s="129"/>
      <c r="Z564" s="129"/>
      <c r="AA564" s="129"/>
      <c r="AB564" s="129"/>
      <c r="AC564" s="129"/>
      <c r="AD564" s="129"/>
      <c r="AE564" s="129"/>
      <c r="AF564" s="129"/>
    </row>
    <row r="565" spans="1:32" ht="15.75" customHeight="1" x14ac:dyDescent="0.2">
      <c r="A565" s="129"/>
      <c r="B565" s="129"/>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c r="AA565" s="129"/>
      <c r="AB565" s="129"/>
      <c r="AC565" s="129"/>
      <c r="AD565" s="129"/>
      <c r="AE565" s="129"/>
      <c r="AF565" s="129"/>
    </row>
    <row r="566" spans="1:32" ht="15.75" customHeight="1" x14ac:dyDescent="0.2">
      <c r="A566" s="129"/>
      <c r="B566" s="129"/>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c r="AA566" s="129"/>
      <c r="AB566" s="129"/>
      <c r="AC566" s="129"/>
      <c r="AD566" s="129"/>
      <c r="AE566" s="129"/>
      <c r="AF566" s="129"/>
    </row>
    <row r="567" spans="1:32" ht="15.75" customHeight="1" x14ac:dyDescent="0.2">
      <c r="A567" s="129"/>
      <c r="B567" s="129"/>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c r="AA567" s="129"/>
      <c r="AB567" s="129"/>
      <c r="AC567" s="129"/>
      <c r="AD567" s="129"/>
      <c r="AE567" s="129"/>
      <c r="AF567" s="129"/>
    </row>
    <row r="568" spans="1:32" ht="15.75" customHeight="1" x14ac:dyDescent="0.2">
      <c r="A568" s="129"/>
      <c r="B568" s="129"/>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c r="AA568" s="129"/>
      <c r="AB568" s="129"/>
      <c r="AC568" s="129"/>
      <c r="AD568" s="129"/>
      <c r="AE568" s="129"/>
      <c r="AF568" s="129"/>
    </row>
    <row r="569" spans="1:32" ht="15.75" customHeight="1" x14ac:dyDescent="0.2">
      <c r="A569" s="129"/>
      <c r="B569" s="129"/>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c r="AA569" s="129"/>
      <c r="AB569" s="129"/>
      <c r="AC569" s="129"/>
      <c r="AD569" s="129"/>
      <c r="AE569" s="129"/>
      <c r="AF569" s="129"/>
    </row>
    <row r="570" spans="1:32" ht="15.75" customHeight="1" x14ac:dyDescent="0.2">
      <c r="A570" s="129"/>
      <c r="B570" s="129"/>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c r="AA570" s="129"/>
      <c r="AB570" s="129"/>
      <c r="AC570" s="129"/>
      <c r="AD570" s="129"/>
      <c r="AE570" s="129"/>
      <c r="AF570" s="129"/>
    </row>
    <row r="571" spans="1:32" ht="15.75" customHeight="1" x14ac:dyDescent="0.2">
      <c r="A571" s="129"/>
      <c r="B571" s="129"/>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c r="AA571" s="129"/>
      <c r="AB571" s="129"/>
      <c r="AC571" s="129"/>
      <c r="AD571" s="129"/>
      <c r="AE571" s="129"/>
      <c r="AF571" s="129"/>
    </row>
    <row r="572" spans="1:32" ht="15.75" customHeight="1" x14ac:dyDescent="0.2">
      <c r="A572" s="129"/>
      <c r="B572" s="129"/>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c r="AA572" s="129"/>
      <c r="AB572" s="129"/>
      <c r="AC572" s="129"/>
      <c r="AD572" s="129"/>
      <c r="AE572" s="129"/>
      <c r="AF572" s="129"/>
    </row>
    <row r="573" spans="1:32" ht="15.75" customHeight="1" x14ac:dyDescent="0.2">
      <c r="A573" s="129"/>
      <c r="B573" s="129"/>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c r="AA573" s="129"/>
      <c r="AB573" s="129"/>
      <c r="AC573" s="129"/>
      <c r="AD573" s="129"/>
      <c r="AE573" s="129"/>
      <c r="AF573" s="129"/>
    </row>
    <row r="574" spans="1:32" ht="15.75" customHeight="1" x14ac:dyDescent="0.2">
      <c r="A574" s="129"/>
      <c r="B574" s="129"/>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c r="AA574" s="129"/>
      <c r="AB574" s="129"/>
      <c r="AC574" s="129"/>
      <c r="AD574" s="129"/>
      <c r="AE574" s="129"/>
      <c r="AF574" s="129"/>
    </row>
    <row r="575" spans="1:32" ht="15.75" customHeight="1" x14ac:dyDescent="0.2">
      <c r="A575" s="129"/>
      <c r="B575" s="129"/>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c r="AA575" s="129"/>
      <c r="AB575" s="129"/>
      <c r="AC575" s="129"/>
      <c r="AD575" s="129"/>
      <c r="AE575" s="129"/>
      <c r="AF575" s="129"/>
    </row>
    <row r="576" spans="1:32" ht="15.75" customHeight="1" x14ac:dyDescent="0.2">
      <c r="A576" s="129"/>
      <c r="B576" s="129"/>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c r="AA576" s="129"/>
      <c r="AB576" s="129"/>
      <c r="AC576" s="129"/>
      <c r="AD576" s="129"/>
      <c r="AE576" s="129"/>
      <c r="AF576" s="129"/>
    </row>
    <row r="577" spans="1:32" ht="15.75" customHeight="1" x14ac:dyDescent="0.2">
      <c r="A577" s="129"/>
      <c r="B577" s="129"/>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c r="AA577" s="129"/>
      <c r="AB577" s="129"/>
      <c r="AC577" s="129"/>
      <c r="AD577" s="129"/>
      <c r="AE577" s="129"/>
      <c r="AF577" s="129"/>
    </row>
    <row r="578" spans="1:32" ht="15.75" customHeight="1" x14ac:dyDescent="0.2">
      <c r="A578" s="129"/>
      <c r="B578" s="129"/>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c r="AA578" s="129"/>
      <c r="AB578" s="129"/>
      <c r="AC578" s="129"/>
      <c r="AD578" s="129"/>
      <c r="AE578" s="129"/>
      <c r="AF578" s="129"/>
    </row>
    <row r="579" spans="1:32" ht="15.75" customHeight="1" x14ac:dyDescent="0.2">
      <c r="A579" s="129"/>
      <c r="B579" s="129"/>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c r="AA579" s="129"/>
      <c r="AB579" s="129"/>
      <c r="AC579" s="129"/>
      <c r="AD579" s="129"/>
      <c r="AE579" s="129"/>
      <c r="AF579" s="129"/>
    </row>
    <row r="580" spans="1:32" ht="15.75" customHeight="1" x14ac:dyDescent="0.2">
      <c r="A580" s="129"/>
      <c r="B580" s="129"/>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c r="AA580" s="129"/>
      <c r="AB580" s="129"/>
      <c r="AC580" s="129"/>
      <c r="AD580" s="129"/>
      <c r="AE580" s="129"/>
      <c r="AF580" s="129"/>
    </row>
    <row r="581" spans="1:32" ht="15.75" customHeight="1" x14ac:dyDescent="0.2">
      <c r="A581" s="129"/>
      <c r="B581" s="129"/>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c r="AA581" s="129"/>
      <c r="AB581" s="129"/>
      <c r="AC581" s="129"/>
      <c r="AD581" s="129"/>
      <c r="AE581" s="129"/>
      <c r="AF581" s="129"/>
    </row>
    <row r="582" spans="1:32" ht="15.75" customHeight="1" x14ac:dyDescent="0.2">
      <c r="A582" s="129"/>
      <c r="B582" s="129"/>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c r="AA582" s="129"/>
      <c r="AB582" s="129"/>
      <c r="AC582" s="129"/>
      <c r="AD582" s="129"/>
      <c r="AE582" s="129"/>
      <c r="AF582" s="129"/>
    </row>
    <row r="583" spans="1:32" ht="15.75" customHeight="1" x14ac:dyDescent="0.2">
      <c r="A583" s="129"/>
      <c r="B583" s="129"/>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c r="AA583" s="129"/>
      <c r="AB583" s="129"/>
      <c r="AC583" s="129"/>
      <c r="AD583" s="129"/>
      <c r="AE583" s="129"/>
      <c r="AF583" s="129"/>
    </row>
    <row r="584" spans="1:32" ht="15.75" customHeight="1" x14ac:dyDescent="0.2">
      <c r="A584" s="129"/>
      <c r="B584" s="129"/>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c r="AA584" s="129"/>
      <c r="AB584" s="129"/>
      <c r="AC584" s="129"/>
      <c r="AD584" s="129"/>
      <c r="AE584" s="129"/>
      <c r="AF584" s="129"/>
    </row>
    <row r="585" spans="1:32" ht="15.75" customHeight="1" x14ac:dyDescent="0.2">
      <c r="A585" s="129"/>
      <c r="B585" s="129"/>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c r="AA585" s="129"/>
      <c r="AB585" s="129"/>
      <c r="AC585" s="129"/>
      <c r="AD585" s="129"/>
      <c r="AE585" s="129"/>
      <c r="AF585" s="129"/>
    </row>
    <row r="586" spans="1:32" ht="15.75" customHeight="1" x14ac:dyDescent="0.2">
      <c r="A586" s="129"/>
      <c r="B586" s="129"/>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c r="AA586" s="129"/>
      <c r="AB586" s="129"/>
      <c r="AC586" s="129"/>
      <c r="AD586" s="129"/>
      <c r="AE586" s="129"/>
      <c r="AF586" s="129"/>
    </row>
    <row r="587" spans="1:32" ht="15.75" customHeight="1" x14ac:dyDescent="0.2">
      <c r="A587" s="129"/>
      <c r="B587" s="129"/>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c r="AA587" s="129"/>
      <c r="AB587" s="129"/>
      <c r="AC587" s="129"/>
      <c r="AD587" s="129"/>
      <c r="AE587" s="129"/>
      <c r="AF587" s="129"/>
    </row>
    <row r="588" spans="1:32" ht="15.75" customHeight="1" x14ac:dyDescent="0.2">
      <c r="A588" s="129"/>
      <c r="B588" s="129"/>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c r="AA588" s="129"/>
      <c r="AB588" s="129"/>
      <c r="AC588" s="129"/>
      <c r="AD588" s="129"/>
      <c r="AE588" s="129"/>
      <c r="AF588" s="129"/>
    </row>
    <row r="589" spans="1:32" ht="15.75" customHeight="1" x14ac:dyDescent="0.2">
      <c r="A589" s="129"/>
      <c r="B589" s="129"/>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row>
    <row r="590" spans="1:32" ht="15.75" customHeight="1" x14ac:dyDescent="0.2">
      <c r="A590" s="129"/>
      <c r="B590" s="129"/>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row>
    <row r="591" spans="1:32" ht="15.75" customHeight="1" x14ac:dyDescent="0.2">
      <c r="A591" s="129"/>
      <c r="B591" s="129"/>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row>
    <row r="592" spans="1:32" ht="15.75" customHeight="1" x14ac:dyDescent="0.2">
      <c r="A592" s="129"/>
      <c r="B592" s="129"/>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c r="AA592" s="129"/>
      <c r="AB592" s="129"/>
      <c r="AC592" s="129"/>
      <c r="AD592" s="129"/>
      <c r="AE592" s="129"/>
      <c r="AF592" s="129"/>
    </row>
    <row r="593" spans="1:32" ht="15.75" customHeight="1" x14ac:dyDescent="0.2">
      <c r="A593" s="129"/>
      <c r="B593" s="129"/>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c r="AA593" s="129"/>
      <c r="AB593" s="129"/>
      <c r="AC593" s="129"/>
      <c r="AD593" s="129"/>
      <c r="AE593" s="129"/>
      <c r="AF593" s="129"/>
    </row>
    <row r="594" spans="1:32" ht="15.75" customHeight="1" x14ac:dyDescent="0.2">
      <c r="A594" s="129"/>
      <c r="B594" s="129"/>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c r="AA594" s="129"/>
      <c r="AB594" s="129"/>
      <c r="AC594" s="129"/>
      <c r="AD594" s="129"/>
      <c r="AE594" s="129"/>
      <c r="AF594" s="129"/>
    </row>
    <row r="595" spans="1:32" ht="15.75" customHeight="1" x14ac:dyDescent="0.2">
      <c r="A595" s="129"/>
      <c r="B595" s="129"/>
      <c r="C595" s="129"/>
      <c r="D595" s="129"/>
      <c r="E595" s="129"/>
      <c r="F595" s="129"/>
      <c r="G595" s="129"/>
      <c r="H595" s="129"/>
      <c r="I595" s="129"/>
      <c r="J595" s="129"/>
      <c r="K595" s="129"/>
      <c r="L595" s="129"/>
      <c r="M595" s="129"/>
      <c r="N595" s="129"/>
      <c r="O595" s="129"/>
      <c r="P595" s="129"/>
      <c r="Q595" s="129"/>
      <c r="R595" s="129"/>
      <c r="S595" s="129"/>
      <c r="T595" s="129"/>
      <c r="U595" s="129"/>
      <c r="V595" s="129"/>
      <c r="W595" s="129"/>
      <c r="X595" s="129"/>
      <c r="Y595" s="129"/>
      <c r="Z595" s="129"/>
      <c r="AA595" s="129"/>
      <c r="AB595" s="129"/>
      <c r="AC595" s="129"/>
      <c r="AD595" s="129"/>
      <c r="AE595" s="129"/>
      <c r="AF595" s="129"/>
    </row>
    <row r="596" spans="1:32" ht="15.75" customHeight="1" x14ac:dyDescent="0.2">
      <c r="A596" s="129"/>
      <c r="B596" s="129"/>
      <c r="C596" s="129"/>
      <c r="D596" s="129"/>
      <c r="E596" s="129"/>
      <c r="F596" s="129"/>
      <c r="G596" s="129"/>
      <c r="H596" s="129"/>
      <c r="I596" s="129"/>
      <c r="J596" s="129"/>
      <c r="K596" s="129"/>
      <c r="L596" s="129"/>
      <c r="M596" s="129"/>
      <c r="N596" s="129"/>
      <c r="O596" s="129"/>
      <c r="P596" s="129"/>
      <c r="Q596" s="129"/>
      <c r="R596" s="129"/>
      <c r="S596" s="129"/>
      <c r="T596" s="129"/>
      <c r="U596" s="129"/>
      <c r="V596" s="129"/>
      <c r="W596" s="129"/>
      <c r="X596" s="129"/>
      <c r="Y596" s="129"/>
      <c r="Z596" s="129"/>
      <c r="AA596" s="129"/>
      <c r="AB596" s="129"/>
      <c r="AC596" s="129"/>
      <c r="AD596" s="129"/>
      <c r="AE596" s="129"/>
      <c r="AF596" s="129"/>
    </row>
    <row r="597" spans="1:32" ht="15.75" customHeight="1" x14ac:dyDescent="0.2">
      <c r="A597" s="129"/>
      <c r="B597" s="129"/>
      <c r="C597" s="129"/>
      <c r="D597" s="129"/>
      <c r="E597" s="129"/>
      <c r="F597" s="129"/>
      <c r="G597" s="129"/>
      <c r="H597" s="129"/>
      <c r="I597" s="129"/>
      <c r="J597" s="129"/>
      <c r="K597" s="129"/>
      <c r="L597" s="129"/>
      <c r="M597" s="129"/>
      <c r="N597" s="129"/>
      <c r="O597" s="129"/>
      <c r="P597" s="129"/>
      <c r="Q597" s="129"/>
      <c r="R597" s="129"/>
      <c r="S597" s="129"/>
      <c r="T597" s="129"/>
      <c r="U597" s="129"/>
      <c r="V597" s="129"/>
      <c r="W597" s="129"/>
      <c r="X597" s="129"/>
      <c r="Y597" s="129"/>
      <c r="Z597" s="129"/>
      <c r="AA597" s="129"/>
      <c r="AB597" s="129"/>
      <c r="AC597" s="129"/>
      <c r="AD597" s="129"/>
      <c r="AE597" s="129"/>
      <c r="AF597" s="129"/>
    </row>
    <row r="598" spans="1:32" ht="15.75" customHeight="1" x14ac:dyDescent="0.2">
      <c r="A598" s="129"/>
      <c r="B598" s="129"/>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c r="AA598" s="129"/>
      <c r="AB598" s="129"/>
      <c r="AC598" s="129"/>
      <c r="AD598" s="129"/>
      <c r="AE598" s="129"/>
      <c r="AF598" s="129"/>
    </row>
    <row r="599" spans="1:32" ht="15.75" customHeight="1" x14ac:dyDescent="0.2">
      <c r="A599" s="129"/>
      <c r="B599" s="129"/>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c r="AA599" s="129"/>
      <c r="AB599" s="129"/>
      <c r="AC599" s="129"/>
      <c r="AD599" s="129"/>
      <c r="AE599" s="129"/>
      <c r="AF599" s="129"/>
    </row>
    <row r="600" spans="1:32" ht="15.75" customHeight="1" x14ac:dyDescent="0.2">
      <c r="A600" s="129"/>
      <c r="B600" s="129"/>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c r="AA600" s="129"/>
      <c r="AB600" s="129"/>
      <c r="AC600" s="129"/>
      <c r="AD600" s="129"/>
      <c r="AE600" s="129"/>
      <c r="AF600" s="129"/>
    </row>
    <row r="601" spans="1:32" ht="15.75" customHeight="1" x14ac:dyDescent="0.2">
      <c r="A601" s="129"/>
      <c r="B601" s="129"/>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c r="AA601" s="129"/>
      <c r="AB601" s="129"/>
      <c r="AC601" s="129"/>
      <c r="AD601" s="129"/>
      <c r="AE601" s="129"/>
      <c r="AF601" s="129"/>
    </row>
    <row r="602" spans="1:32" ht="15.75" customHeight="1" x14ac:dyDescent="0.2">
      <c r="A602" s="129"/>
      <c r="B602" s="129"/>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c r="AA602" s="129"/>
      <c r="AB602" s="129"/>
      <c r="AC602" s="129"/>
      <c r="AD602" s="129"/>
      <c r="AE602" s="129"/>
      <c r="AF602" s="129"/>
    </row>
    <row r="603" spans="1:32" ht="15.75" customHeight="1" x14ac:dyDescent="0.2">
      <c r="A603" s="129"/>
      <c r="B603" s="129"/>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c r="AA603" s="129"/>
      <c r="AB603" s="129"/>
      <c r="AC603" s="129"/>
      <c r="AD603" s="129"/>
      <c r="AE603" s="129"/>
      <c r="AF603" s="129"/>
    </row>
    <row r="604" spans="1:32" ht="15.75" customHeight="1" x14ac:dyDescent="0.2">
      <c r="A604" s="129"/>
      <c r="B604" s="129"/>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c r="AA604" s="129"/>
      <c r="AB604" s="129"/>
      <c r="AC604" s="129"/>
      <c r="AD604" s="129"/>
      <c r="AE604" s="129"/>
      <c r="AF604" s="129"/>
    </row>
    <row r="605" spans="1:32" ht="15.75" customHeight="1" x14ac:dyDescent="0.2">
      <c r="A605" s="129"/>
      <c r="B605" s="129"/>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c r="AA605" s="129"/>
      <c r="AB605" s="129"/>
      <c r="AC605" s="129"/>
      <c r="AD605" s="129"/>
      <c r="AE605" s="129"/>
      <c r="AF605" s="129"/>
    </row>
    <row r="606" spans="1:32" ht="15.75" customHeight="1" x14ac:dyDescent="0.2">
      <c r="A606" s="129"/>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c r="AA606" s="129"/>
      <c r="AB606" s="129"/>
      <c r="AC606" s="129"/>
      <c r="AD606" s="129"/>
      <c r="AE606" s="129"/>
      <c r="AF606" s="129"/>
    </row>
    <row r="607" spans="1:32" ht="15.75" customHeight="1" x14ac:dyDescent="0.2">
      <c r="A607" s="129"/>
      <c r="B607" s="129"/>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c r="AA607" s="129"/>
      <c r="AB607" s="129"/>
      <c r="AC607" s="129"/>
      <c r="AD607" s="129"/>
      <c r="AE607" s="129"/>
      <c r="AF607" s="129"/>
    </row>
    <row r="608" spans="1:32" ht="15.75" customHeight="1" x14ac:dyDescent="0.2">
      <c r="A608" s="129"/>
      <c r="B608" s="129"/>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c r="AA608" s="129"/>
      <c r="AB608" s="129"/>
      <c r="AC608" s="129"/>
      <c r="AD608" s="129"/>
      <c r="AE608" s="129"/>
      <c r="AF608" s="129"/>
    </row>
    <row r="609" spans="1:32" ht="15.75" customHeight="1" x14ac:dyDescent="0.2">
      <c r="A609" s="129"/>
      <c r="B609" s="129"/>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c r="AA609" s="129"/>
      <c r="AB609" s="129"/>
      <c r="AC609" s="129"/>
      <c r="AD609" s="129"/>
      <c r="AE609" s="129"/>
      <c r="AF609" s="129"/>
    </row>
    <row r="610" spans="1:32" ht="15.75" customHeight="1" x14ac:dyDescent="0.2">
      <c r="A610" s="129"/>
      <c r="B610" s="129"/>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c r="AA610" s="129"/>
      <c r="AB610" s="129"/>
      <c r="AC610" s="129"/>
      <c r="AD610" s="129"/>
      <c r="AE610" s="129"/>
      <c r="AF610" s="129"/>
    </row>
    <row r="611" spans="1:32" ht="15.75" customHeight="1" x14ac:dyDescent="0.2">
      <c r="A611" s="129"/>
      <c r="B611" s="129"/>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c r="AA611" s="129"/>
      <c r="AB611" s="129"/>
      <c r="AC611" s="129"/>
      <c r="AD611" s="129"/>
      <c r="AE611" s="129"/>
      <c r="AF611" s="129"/>
    </row>
    <row r="612" spans="1:32" ht="15.75" customHeight="1" x14ac:dyDescent="0.2">
      <c r="A612" s="129"/>
      <c r="B612" s="129"/>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c r="AA612" s="129"/>
      <c r="AB612" s="129"/>
      <c r="AC612" s="129"/>
      <c r="AD612" s="129"/>
      <c r="AE612" s="129"/>
      <c r="AF612" s="129"/>
    </row>
    <row r="613" spans="1:32" ht="15.75" customHeight="1" x14ac:dyDescent="0.2">
      <c r="A613" s="129"/>
      <c r="B613" s="129"/>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c r="AA613" s="129"/>
      <c r="AB613" s="129"/>
      <c r="AC613" s="129"/>
      <c r="AD613" s="129"/>
      <c r="AE613" s="129"/>
      <c r="AF613" s="129"/>
    </row>
    <row r="614" spans="1:32" ht="15.75" customHeight="1" x14ac:dyDescent="0.2">
      <c r="A614" s="129"/>
      <c r="B614" s="129"/>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c r="AA614" s="129"/>
      <c r="AB614" s="129"/>
      <c r="AC614" s="129"/>
      <c r="AD614" s="129"/>
      <c r="AE614" s="129"/>
      <c r="AF614" s="129"/>
    </row>
    <row r="615" spans="1:32" ht="15.75" customHeight="1" x14ac:dyDescent="0.2">
      <c r="A615" s="129"/>
      <c r="B615" s="129"/>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c r="AA615" s="129"/>
      <c r="AB615" s="129"/>
      <c r="AC615" s="129"/>
      <c r="AD615" s="129"/>
      <c r="AE615" s="129"/>
      <c r="AF615" s="129"/>
    </row>
    <row r="616" spans="1:32" ht="15.75" customHeight="1" x14ac:dyDescent="0.2">
      <c r="A616" s="129"/>
      <c r="B616" s="129"/>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c r="AA616" s="129"/>
      <c r="AB616" s="129"/>
      <c r="AC616" s="129"/>
      <c r="AD616" s="129"/>
      <c r="AE616" s="129"/>
      <c r="AF616" s="129"/>
    </row>
    <row r="617" spans="1:32" ht="15.75" customHeight="1" x14ac:dyDescent="0.2">
      <c r="A617" s="129"/>
      <c r="B617" s="129"/>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c r="AA617" s="129"/>
      <c r="AB617" s="129"/>
      <c r="AC617" s="129"/>
      <c r="AD617" s="129"/>
      <c r="AE617" s="129"/>
      <c r="AF617" s="129"/>
    </row>
    <row r="618" spans="1:32" ht="15.75" customHeight="1" x14ac:dyDescent="0.2">
      <c r="A618" s="129"/>
      <c r="B618" s="129"/>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c r="AA618" s="129"/>
      <c r="AB618" s="129"/>
      <c r="AC618" s="129"/>
      <c r="AD618" s="129"/>
      <c r="AE618" s="129"/>
      <c r="AF618" s="129"/>
    </row>
    <row r="619" spans="1:32" ht="15.75" customHeight="1" x14ac:dyDescent="0.2">
      <c r="A619" s="129"/>
      <c r="B619" s="129"/>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c r="AA619" s="129"/>
      <c r="AB619" s="129"/>
      <c r="AC619" s="129"/>
      <c r="AD619" s="129"/>
      <c r="AE619" s="129"/>
      <c r="AF619" s="129"/>
    </row>
    <row r="620" spans="1:32" ht="15.75" customHeight="1" x14ac:dyDescent="0.2">
      <c r="A620" s="129"/>
      <c r="B620" s="129"/>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c r="AA620" s="129"/>
      <c r="AB620" s="129"/>
      <c r="AC620" s="129"/>
      <c r="AD620" s="129"/>
      <c r="AE620" s="129"/>
      <c r="AF620" s="129"/>
    </row>
    <row r="621" spans="1:32" ht="15.75" customHeight="1" x14ac:dyDescent="0.2">
      <c r="A621" s="129"/>
      <c r="B621" s="129"/>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c r="AA621" s="129"/>
      <c r="AB621" s="129"/>
      <c r="AC621" s="129"/>
      <c r="AD621" s="129"/>
      <c r="AE621" s="129"/>
      <c r="AF621" s="129"/>
    </row>
    <row r="622" spans="1:32" ht="15.75" customHeight="1" x14ac:dyDescent="0.2">
      <c r="A622" s="129"/>
      <c r="B622" s="129"/>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c r="AA622" s="129"/>
      <c r="AB622" s="129"/>
      <c r="AC622" s="129"/>
      <c r="AD622" s="129"/>
      <c r="AE622" s="129"/>
      <c r="AF622" s="129"/>
    </row>
    <row r="623" spans="1:32" ht="15.75" customHeight="1" x14ac:dyDescent="0.2">
      <c r="A623" s="129"/>
      <c r="B623" s="129"/>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c r="AA623" s="129"/>
      <c r="AB623" s="129"/>
      <c r="AC623" s="129"/>
      <c r="AD623" s="129"/>
      <c r="AE623" s="129"/>
      <c r="AF623" s="129"/>
    </row>
    <row r="624" spans="1:32" ht="15.75" customHeight="1" x14ac:dyDescent="0.2">
      <c r="A624" s="129"/>
      <c r="B624" s="129"/>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c r="AA624" s="129"/>
      <c r="AB624" s="129"/>
      <c r="AC624" s="129"/>
      <c r="AD624" s="129"/>
      <c r="AE624" s="129"/>
      <c r="AF624" s="129"/>
    </row>
    <row r="625" spans="1:32" ht="15.75" customHeight="1" x14ac:dyDescent="0.2">
      <c r="A625" s="129"/>
      <c r="B625" s="129"/>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c r="AA625" s="129"/>
      <c r="AB625" s="129"/>
      <c r="AC625" s="129"/>
      <c r="AD625" s="129"/>
      <c r="AE625" s="129"/>
      <c r="AF625" s="129"/>
    </row>
    <row r="626" spans="1:32" ht="15.75" customHeight="1" x14ac:dyDescent="0.2">
      <c r="A626" s="129"/>
      <c r="B626" s="129"/>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c r="AA626" s="129"/>
      <c r="AB626" s="129"/>
      <c r="AC626" s="129"/>
      <c r="AD626" s="129"/>
      <c r="AE626" s="129"/>
      <c r="AF626" s="129"/>
    </row>
    <row r="627" spans="1:32" ht="15.75" customHeight="1" x14ac:dyDescent="0.2">
      <c r="A627" s="129"/>
      <c r="B627" s="129"/>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c r="AA627" s="129"/>
      <c r="AB627" s="129"/>
      <c r="AC627" s="129"/>
      <c r="AD627" s="129"/>
      <c r="AE627" s="129"/>
      <c r="AF627" s="129"/>
    </row>
    <row r="628" spans="1:32" ht="15.75" customHeight="1" x14ac:dyDescent="0.2">
      <c r="A628" s="129"/>
      <c r="B628" s="129"/>
      <c r="C628" s="129"/>
      <c r="D628" s="129"/>
      <c r="E628" s="129"/>
      <c r="F628" s="129"/>
      <c r="G628" s="129"/>
      <c r="H628" s="129"/>
      <c r="I628" s="129"/>
      <c r="J628" s="129"/>
      <c r="K628" s="129"/>
      <c r="L628" s="129"/>
      <c r="M628" s="129"/>
      <c r="N628" s="129"/>
      <c r="O628" s="129"/>
      <c r="P628" s="129"/>
      <c r="Q628" s="129"/>
      <c r="R628" s="129"/>
      <c r="S628" s="129"/>
      <c r="T628" s="129"/>
      <c r="U628" s="129"/>
      <c r="V628" s="129"/>
      <c r="W628" s="129"/>
      <c r="X628" s="129"/>
      <c r="Y628" s="129"/>
      <c r="Z628" s="129"/>
      <c r="AA628" s="129"/>
      <c r="AB628" s="129"/>
      <c r="AC628" s="129"/>
      <c r="AD628" s="129"/>
      <c r="AE628" s="129"/>
      <c r="AF628" s="129"/>
    </row>
    <row r="629" spans="1:32" ht="15.75" customHeight="1" x14ac:dyDescent="0.2">
      <c r="A629" s="129"/>
      <c r="B629" s="129"/>
      <c r="C629" s="129"/>
      <c r="D629" s="129"/>
      <c r="E629" s="129"/>
      <c r="F629" s="129"/>
      <c r="G629" s="129"/>
      <c r="H629" s="129"/>
      <c r="I629" s="129"/>
      <c r="J629" s="129"/>
      <c r="K629" s="129"/>
      <c r="L629" s="129"/>
      <c r="M629" s="129"/>
      <c r="N629" s="129"/>
      <c r="O629" s="129"/>
      <c r="P629" s="129"/>
      <c r="Q629" s="129"/>
      <c r="R629" s="129"/>
      <c r="S629" s="129"/>
      <c r="T629" s="129"/>
      <c r="U629" s="129"/>
      <c r="V629" s="129"/>
      <c r="W629" s="129"/>
      <c r="X629" s="129"/>
      <c r="Y629" s="129"/>
      <c r="Z629" s="129"/>
      <c r="AA629" s="129"/>
      <c r="AB629" s="129"/>
      <c r="AC629" s="129"/>
      <c r="AD629" s="129"/>
      <c r="AE629" s="129"/>
      <c r="AF629" s="129"/>
    </row>
    <row r="630" spans="1:32" ht="15.75" customHeight="1" x14ac:dyDescent="0.2">
      <c r="A630" s="129"/>
      <c r="B630" s="129"/>
      <c r="C630" s="129"/>
      <c r="D630" s="129"/>
      <c r="E630" s="129"/>
      <c r="F630" s="129"/>
      <c r="G630" s="129"/>
      <c r="H630" s="129"/>
      <c r="I630" s="129"/>
      <c r="J630" s="129"/>
      <c r="K630" s="129"/>
      <c r="L630" s="129"/>
      <c r="M630" s="129"/>
      <c r="N630" s="129"/>
      <c r="O630" s="129"/>
      <c r="P630" s="129"/>
      <c r="Q630" s="129"/>
      <c r="R630" s="129"/>
      <c r="S630" s="129"/>
      <c r="T630" s="129"/>
      <c r="U630" s="129"/>
      <c r="V630" s="129"/>
      <c r="W630" s="129"/>
      <c r="X630" s="129"/>
      <c r="Y630" s="129"/>
      <c r="Z630" s="129"/>
      <c r="AA630" s="129"/>
      <c r="AB630" s="129"/>
      <c r="AC630" s="129"/>
      <c r="AD630" s="129"/>
      <c r="AE630" s="129"/>
      <c r="AF630" s="129"/>
    </row>
    <row r="631" spans="1:32" ht="15.75" customHeight="1" x14ac:dyDescent="0.2">
      <c r="A631" s="129"/>
      <c r="B631" s="129"/>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c r="AA631" s="129"/>
      <c r="AB631" s="129"/>
      <c r="AC631" s="129"/>
      <c r="AD631" s="129"/>
      <c r="AE631" s="129"/>
      <c r="AF631" s="129"/>
    </row>
    <row r="632" spans="1:32" ht="15.75" customHeight="1" x14ac:dyDescent="0.2">
      <c r="A632" s="129"/>
      <c r="B632" s="129"/>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c r="AA632" s="129"/>
      <c r="AB632" s="129"/>
      <c r="AC632" s="129"/>
      <c r="AD632" s="129"/>
      <c r="AE632" s="129"/>
      <c r="AF632" s="129"/>
    </row>
    <row r="633" spans="1:32" ht="15.75" customHeight="1" x14ac:dyDescent="0.2">
      <c r="A633" s="129"/>
      <c r="B633" s="129"/>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c r="AA633" s="129"/>
      <c r="AB633" s="129"/>
      <c r="AC633" s="129"/>
      <c r="AD633" s="129"/>
      <c r="AE633" s="129"/>
      <c r="AF633" s="129"/>
    </row>
    <row r="634" spans="1:32" ht="15.75" customHeight="1" x14ac:dyDescent="0.2">
      <c r="A634" s="129"/>
      <c r="B634" s="129"/>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c r="AA634" s="129"/>
      <c r="AB634" s="129"/>
      <c r="AC634" s="129"/>
      <c r="AD634" s="129"/>
      <c r="AE634" s="129"/>
      <c r="AF634" s="129"/>
    </row>
    <row r="635" spans="1:32" ht="15.75" customHeight="1" x14ac:dyDescent="0.2">
      <c r="A635" s="129"/>
      <c r="B635" s="129"/>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c r="AA635" s="129"/>
      <c r="AB635" s="129"/>
      <c r="AC635" s="129"/>
      <c r="AD635" s="129"/>
      <c r="AE635" s="129"/>
      <c r="AF635" s="129"/>
    </row>
    <row r="636" spans="1:32" ht="15.75" customHeight="1" x14ac:dyDescent="0.2">
      <c r="A636" s="129"/>
      <c r="B636" s="129"/>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c r="AA636" s="129"/>
      <c r="AB636" s="129"/>
      <c r="AC636" s="129"/>
      <c r="AD636" s="129"/>
      <c r="AE636" s="129"/>
      <c r="AF636" s="129"/>
    </row>
    <row r="637" spans="1:32" ht="15.75" customHeight="1" x14ac:dyDescent="0.2">
      <c r="A637" s="129"/>
      <c r="B637" s="129"/>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c r="AA637" s="129"/>
      <c r="AB637" s="129"/>
      <c r="AC637" s="129"/>
      <c r="AD637" s="129"/>
      <c r="AE637" s="129"/>
      <c r="AF637" s="129"/>
    </row>
    <row r="638" spans="1:32" ht="15.75" customHeight="1" x14ac:dyDescent="0.2">
      <c r="A638" s="129"/>
      <c r="B638" s="129"/>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c r="AA638" s="129"/>
      <c r="AB638" s="129"/>
      <c r="AC638" s="129"/>
      <c r="AD638" s="129"/>
      <c r="AE638" s="129"/>
      <c r="AF638" s="129"/>
    </row>
    <row r="639" spans="1:32" ht="15.75" customHeight="1" x14ac:dyDescent="0.2">
      <c r="A639" s="129"/>
      <c r="B639" s="129"/>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c r="AA639" s="129"/>
      <c r="AB639" s="129"/>
      <c r="AC639" s="129"/>
      <c r="AD639" s="129"/>
      <c r="AE639" s="129"/>
      <c r="AF639" s="129"/>
    </row>
    <row r="640" spans="1:32" ht="15.75" customHeight="1" x14ac:dyDescent="0.2">
      <c r="A640" s="129"/>
      <c r="B640" s="129"/>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c r="AA640" s="129"/>
      <c r="AB640" s="129"/>
      <c r="AC640" s="129"/>
      <c r="AD640" s="129"/>
      <c r="AE640" s="129"/>
      <c r="AF640" s="129"/>
    </row>
    <row r="641" spans="1:32" ht="15.75" customHeight="1" x14ac:dyDescent="0.2">
      <c r="A641" s="129"/>
      <c r="B641" s="129"/>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c r="AA641" s="129"/>
      <c r="AB641" s="129"/>
      <c r="AC641" s="129"/>
      <c r="AD641" s="129"/>
      <c r="AE641" s="129"/>
      <c r="AF641" s="129"/>
    </row>
    <row r="642" spans="1:32" ht="15.75" customHeight="1" x14ac:dyDescent="0.2">
      <c r="A642" s="129"/>
      <c r="B642" s="129"/>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c r="AA642" s="129"/>
      <c r="AB642" s="129"/>
      <c r="AC642" s="129"/>
      <c r="AD642" s="129"/>
      <c r="AE642" s="129"/>
      <c r="AF642" s="129"/>
    </row>
    <row r="643" spans="1:32" ht="15.75" customHeight="1" x14ac:dyDescent="0.2">
      <c r="A643" s="129"/>
      <c r="B643" s="129"/>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row>
    <row r="644" spans="1:32" ht="15.75" customHeight="1" x14ac:dyDescent="0.2">
      <c r="A644" s="129"/>
      <c r="B644" s="129"/>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row>
    <row r="645" spans="1:32" ht="15.75" customHeight="1" x14ac:dyDescent="0.2">
      <c r="A645" s="129"/>
      <c r="B645" s="129"/>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row>
    <row r="646" spans="1:32" ht="15.75" customHeight="1" x14ac:dyDescent="0.2">
      <c r="A646" s="129"/>
      <c r="B646" s="129"/>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c r="AA646" s="129"/>
      <c r="AB646" s="129"/>
      <c r="AC646" s="129"/>
      <c r="AD646" s="129"/>
      <c r="AE646" s="129"/>
      <c r="AF646" s="129"/>
    </row>
    <row r="647" spans="1:32" ht="15.75" customHeight="1" x14ac:dyDescent="0.2">
      <c r="A647" s="129"/>
      <c r="B647" s="129"/>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c r="AA647" s="129"/>
      <c r="AB647" s="129"/>
      <c r="AC647" s="129"/>
      <c r="AD647" s="129"/>
      <c r="AE647" s="129"/>
      <c r="AF647" s="129"/>
    </row>
    <row r="648" spans="1:32" ht="15.75" customHeight="1" x14ac:dyDescent="0.2">
      <c r="A648" s="129"/>
      <c r="B648" s="129"/>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c r="AA648" s="129"/>
      <c r="AB648" s="129"/>
      <c r="AC648" s="129"/>
      <c r="AD648" s="129"/>
      <c r="AE648" s="129"/>
      <c r="AF648" s="129"/>
    </row>
    <row r="649" spans="1:32" ht="15.75" customHeight="1" x14ac:dyDescent="0.2">
      <c r="A649" s="129"/>
      <c r="B649" s="129"/>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c r="AA649" s="129"/>
      <c r="AB649" s="129"/>
      <c r="AC649" s="129"/>
      <c r="AD649" s="129"/>
      <c r="AE649" s="129"/>
      <c r="AF649" s="129"/>
    </row>
    <row r="650" spans="1:32" ht="15.75" customHeight="1" x14ac:dyDescent="0.2">
      <c r="A650" s="129"/>
      <c r="B650" s="129"/>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c r="AA650" s="129"/>
      <c r="AB650" s="129"/>
      <c r="AC650" s="129"/>
      <c r="AD650" s="129"/>
      <c r="AE650" s="129"/>
      <c r="AF650" s="129"/>
    </row>
    <row r="651" spans="1:32" ht="15.75" customHeight="1" x14ac:dyDescent="0.2">
      <c r="A651" s="129"/>
      <c r="B651" s="129"/>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c r="AA651" s="129"/>
      <c r="AB651" s="129"/>
      <c r="AC651" s="129"/>
      <c r="AD651" s="129"/>
      <c r="AE651" s="129"/>
      <c r="AF651" s="129"/>
    </row>
    <row r="652" spans="1:32" ht="15.75" customHeight="1" x14ac:dyDescent="0.2">
      <c r="A652" s="129"/>
      <c r="B652" s="129"/>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c r="AA652" s="129"/>
      <c r="AB652" s="129"/>
      <c r="AC652" s="129"/>
      <c r="AD652" s="129"/>
      <c r="AE652" s="129"/>
      <c r="AF652" s="129"/>
    </row>
    <row r="653" spans="1:32" ht="15.75" customHeight="1" x14ac:dyDescent="0.2">
      <c r="A653" s="129"/>
      <c r="B653" s="129"/>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c r="AA653" s="129"/>
      <c r="AB653" s="129"/>
      <c r="AC653" s="129"/>
      <c r="AD653" s="129"/>
      <c r="AE653" s="129"/>
      <c r="AF653" s="129"/>
    </row>
    <row r="654" spans="1:32" ht="15.75" customHeight="1" x14ac:dyDescent="0.2">
      <c r="A654" s="129"/>
      <c r="B654" s="129"/>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c r="AA654" s="129"/>
      <c r="AB654" s="129"/>
      <c r="AC654" s="129"/>
      <c r="AD654" s="129"/>
      <c r="AE654" s="129"/>
      <c r="AF654" s="129"/>
    </row>
    <row r="655" spans="1:32" ht="15.75" customHeight="1" x14ac:dyDescent="0.2">
      <c r="A655" s="129"/>
      <c r="B655" s="129"/>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c r="AA655" s="129"/>
      <c r="AB655" s="129"/>
      <c r="AC655" s="129"/>
      <c r="AD655" s="129"/>
      <c r="AE655" s="129"/>
      <c r="AF655" s="129"/>
    </row>
    <row r="656" spans="1:32" ht="15.75" customHeight="1" x14ac:dyDescent="0.2">
      <c r="A656" s="129"/>
      <c r="B656" s="129"/>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c r="AA656" s="129"/>
      <c r="AB656" s="129"/>
      <c r="AC656" s="129"/>
      <c r="AD656" s="129"/>
      <c r="AE656" s="129"/>
      <c r="AF656" s="129"/>
    </row>
    <row r="657" spans="1:32" ht="15.75" customHeight="1" x14ac:dyDescent="0.2">
      <c r="A657" s="129"/>
      <c r="B657" s="129"/>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c r="AA657" s="129"/>
      <c r="AB657" s="129"/>
      <c r="AC657" s="129"/>
      <c r="AD657" s="129"/>
      <c r="AE657" s="129"/>
      <c r="AF657" s="129"/>
    </row>
    <row r="658" spans="1:32" ht="15.75" customHeight="1" x14ac:dyDescent="0.2">
      <c r="A658" s="129"/>
      <c r="B658" s="129"/>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c r="AA658" s="129"/>
      <c r="AB658" s="129"/>
      <c r="AC658" s="129"/>
      <c r="AD658" s="129"/>
      <c r="AE658" s="129"/>
      <c r="AF658" s="129"/>
    </row>
    <row r="659" spans="1:32" ht="15.75" customHeight="1" x14ac:dyDescent="0.2">
      <c r="A659" s="129"/>
      <c r="B659" s="129"/>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c r="AA659" s="129"/>
      <c r="AB659" s="129"/>
      <c r="AC659" s="129"/>
      <c r="AD659" s="129"/>
      <c r="AE659" s="129"/>
      <c r="AF659" s="129"/>
    </row>
    <row r="660" spans="1:32" ht="15.75" customHeight="1" x14ac:dyDescent="0.2">
      <c r="A660" s="129"/>
      <c r="B660" s="129"/>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c r="AA660" s="129"/>
      <c r="AB660" s="129"/>
      <c r="AC660" s="129"/>
      <c r="AD660" s="129"/>
      <c r="AE660" s="129"/>
      <c r="AF660" s="129"/>
    </row>
    <row r="661" spans="1:32" ht="15.75" customHeight="1" x14ac:dyDescent="0.2">
      <c r="A661" s="129"/>
      <c r="B661" s="129"/>
      <c r="C661" s="129"/>
      <c r="D661" s="129"/>
      <c r="E661" s="129"/>
      <c r="F661" s="129"/>
      <c r="G661" s="129"/>
      <c r="H661" s="129"/>
      <c r="I661" s="129"/>
      <c r="J661" s="129"/>
      <c r="K661" s="129"/>
      <c r="L661" s="129"/>
      <c r="M661" s="129"/>
      <c r="N661" s="129"/>
      <c r="O661" s="129"/>
      <c r="P661" s="129"/>
      <c r="Q661" s="129"/>
      <c r="R661" s="129"/>
      <c r="S661" s="129"/>
      <c r="T661" s="129"/>
      <c r="U661" s="129"/>
      <c r="V661" s="129"/>
      <c r="W661" s="129"/>
      <c r="X661" s="129"/>
      <c r="Y661" s="129"/>
      <c r="Z661" s="129"/>
      <c r="AA661" s="129"/>
      <c r="AB661" s="129"/>
      <c r="AC661" s="129"/>
      <c r="AD661" s="129"/>
      <c r="AE661" s="129"/>
      <c r="AF661" s="129"/>
    </row>
    <row r="662" spans="1:32" ht="15.75" customHeight="1" x14ac:dyDescent="0.2">
      <c r="A662" s="129"/>
      <c r="B662" s="129"/>
      <c r="C662" s="129"/>
      <c r="D662" s="129"/>
      <c r="E662" s="129"/>
      <c r="F662" s="129"/>
      <c r="G662" s="129"/>
      <c r="H662" s="129"/>
      <c r="I662" s="129"/>
      <c r="J662" s="129"/>
      <c r="K662" s="129"/>
      <c r="L662" s="129"/>
      <c r="M662" s="129"/>
      <c r="N662" s="129"/>
      <c r="O662" s="129"/>
      <c r="P662" s="129"/>
      <c r="Q662" s="129"/>
      <c r="R662" s="129"/>
      <c r="S662" s="129"/>
      <c r="T662" s="129"/>
      <c r="U662" s="129"/>
      <c r="V662" s="129"/>
      <c r="W662" s="129"/>
      <c r="X662" s="129"/>
      <c r="Y662" s="129"/>
      <c r="Z662" s="129"/>
      <c r="AA662" s="129"/>
      <c r="AB662" s="129"/>
      <c r="AC662" s="129"/>
      <c r="AD662" s="129"/>
      <c r="AE662" s="129"/>
      <c r="AF662" s="129"/>
    </row>
    <row r="663" spans="1:32" ht="15.75" customHeight="1" x14ac:dyDescent="0.2">
      <c r="A663" s="129"/>
      <c r="B663" s="129"/>
      <c r="C663" s="129"/>
      <c r="D663" s="129"/>
      <c r="E663" s="129"/>
      <c r="F663" s="129"/>
      <c r="G663" s="129"/>
      <c r="H663" s="129"/>
      <c r="I663" s="129"/>
      <c r="J663" s="129"/>
      <c r="K663" s="129"/>
      <c r="L663" s="129"/>
      <c r="M663" s="129"/>
      <c r="N663" s="129"/>
      <c r="O663" s="129"/>
      <c r="P663" s="129"/>
      <c r="Q663" s="129"/>
      <c r="R663" s="129"/>
      <c r="S663" s="129"/>
      <c r="T663" s="129"/>
      <c r="U663" s="129"/>
      <c r="V663" s="129"/>
      <c r="W663" s="129"/>
      <c r="X663" s="129"/>
      <c r="Y663" s="129"/>
      <c r="Z663" s="129"/>
      <c r="AA663" s="129"/>
      <c r="AB663" s="129"/>
      <c r="AC663" s="129"/>
      <c r="AD663" s="129"/>
      <c r="AE663" s="129"/>
      <c r="AF663" s="129"/>
    </row>
    <row r="664" spans="1:32" ht="15.75" customHeight="1" x14ac:dyDescent="0.2">
      <c r="A664" s="129"/>
      <c r="B664" s="129"/>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c r="AA664" s="129"/>
      <c r="AB664" s="129"/>
      <c r="AC664" s="129"/>
      <c r="AD664" s="129"/>
      <c r="AE664" s="129"/>
      <c r="AF664" s="129"/>
    </row>
    <row r="665" spans="1:32" ht="15.75" customHeight="1" x14ac:dyDescent="0.2">
      <c r="A665" s="129"/>
      <c r="B665" s="129"/>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c r="AA665" s="129"/>
      <c r="AB665" s="129"/>
      <c r="AC665" s="129"/>
      <c r="AD665" s="129"/>
      <c r="AE665" s="129"/>
      <c r="AF665" s="129"/>
    </row>
    <row r="666" spans="1:32" ht="15.75" customHeight="1" x14ac:dyDescent="0.2">
      <c r="A666" s="129"/>
      <c r="B666" s="129"/>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c r="AA666" s="129"/>
      <c r="AB666" s="129"/>
      <c r="AC666" s="129"/>
      <c r="AD666" s="129"/>
      <c r="AE666" s="129"/>
      <c r="AF666" s="129"/>
    </row>
    <row r="667" spans="1:32" ht="15.75" customHeight="1" x14ac:dyDescent="0.2">
      <c r="A667" s="129"/>
      <c r="B667" s="129"/>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c r="AA667" s="129"/>
      <c r="AB667" s="129"/>
      <c r="AC667" s="129"/>
      <c r="AD667" s="129"/>
      <c r="AE667" s="129"/>
      <c r="AF667" s="129"/>
    </row>
    <row r="668" spans="1:32" ht="15.75" customHeight="1" x14ac:dyDescent="0.2">
      <c r="A668" s="129"/>
      <c r="B668" s="129"/>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c r="AA668" s="129"/>
      <c r="AB668" s="129"/>
      <c r="AC668" s="129"/>
      <c r="AD668" s="129"/>
      <c r="AE668" s="129"/>
      <c r="AF668" s="129"/>
    </row>
    <row r="669" spans="1:32" ht="15.75" customHeight="1" x14ac:dyDescent="0.2">
      <c r="A669" s="129"/>
      <c r="B669" s="129"/>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c r="AA669" s="129"/>
      <c r="AB669" s="129"/>
      <c r="AC669" s="129"/>
      <c r="AD669" s="129"/>
      <c r="AE669" s="129"/>
      <c r="AF669" s="129"/>
    </row>
    <row r="670" spans="1:32" ht="15.75" customHeight="1" x14ac:dyDescent="0.2">
      <c r="A670" s="129"/>
      <c r="B670" s="129"/>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c r="AA670" s="129"/>
      <c r="AB670" s="129"/>
      <c r="AC670" s="129"/>
      <c r="AD670" s="129"/>
      <c r="AE670" s="129"/>
      <c r="AF670" s="129"/>
    </row>
    <row r="671" spans="1:32" ht="15.75" customHeight="1" x14ac:dyDescent="0.2">
      <c r="A671" s="129"/>
      <c r="B671" s="129"/>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c r="AA671" s="129"/>
      <c r="AB671" s="129"/>
      <c r="AC671" s="129"/>
      <c r="AD671" s="129"/>
      <c r="AE671" s="129"/>
      <c r="AF671" s="129"/>
    </row>
    <row r="672" spans="1:32" ht="15.75" customHeight="1" x14ac:dyDescent="0.2">
      <c r="A672" s="129"/>
      <c r="B672" s="129"/>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c r="AA672" s="129"/>
      <c r="AB672" s="129"/>
      <c r="AC672" s="129"/>
      <c r="AD672" s="129"/>
      <c r="AE672" s="129"/>
      <c r="AF672" s="129"/>
    </row>
    <row r="673" spans="1:32" ht="15.75" customHeight="1" x14ac:dyDescent="0.2">
      <c r="A673" s="129"/>
      <c r="B673" s="129"/>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c r="AA673" s="129"/>
      <c r="AB673" s="129"/>
      <c r="AC673" s="129"/>
      <c r="AD673" s="129"/>
      <c r="AE673" s="129"/>
      <c r="AF673" s="129"/>
    </row>
    <row r="674" spans="1:32" ht="15.75" customHeight="1" x14ac:dyDescent="0.2">
      <c r="A674" s="129"/>
      <c r="B674" s="129"/>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c r="AA674" s="129"/>
      <c r="AB674" s="129"/>
      <c r="AC674" s="129"/>
      <c r="AD674" s="129"/>
      <c r="AE674" s="129"/>
      <c r="AF674" s="129"/>
    </row>
    <row r="675" spans="1:32" ht="15.75" customHeight="1" x14ac:dyDescent="0.2">
      <c r="A675" s="129"/>
      <c r="B675" s="129"/>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c r="AA675" s="129"/>
      <c r="AB675" s="129"/>
      <c r="AC675" s="129"/>
      <c r="AD675" s="129"/>
      <c r="AE675" s="129"/>
      <c r="AF675" s="129"/>
    </row>
    <row r="676" spans="1:32" ht="15.75" customHeight="1" x14ac:dyDescent="0.2">
      <c r="A676" s="129"/>
      <c r="B676" s="129"/>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c r="AA676" s="129"/>
      <c r="AB676" s="129"/>
      <c r="AC676" s="129"/>
      <c r="AD676" s="129"/>
      <c r="AE676" s="129"/>
      <c r="AF676" s="129"/>
    </row>
    <row r="677" spans="1:32" ht="15.75" customHeight="1" x14ac:dyDescent="0.2">
      <c r="A677" s="129"/>
      <c r="B677" s="129"/>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c r="AA677" s="129"/>
      <c r="AB677" s="129"/>
      <c r="AC677" s="129"/>
      <c r="AD677" s="129"/>
      <c r="AE677" s="129"/>
      <c r="AF677" s="129"/>
    </row>
    <row r="678" spans="1:32" ht="15.75" customHeight="1" x14ac:dyDescent="0.2">
      <c r="A678" s="129"/>
      <c r="B678" s="129"/>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c r="AA678" s="129"/>
      <c r="AB678" s="129"/>
      <c r="AC678" s="129"/>
      <c r="AD678" s="129"/>
      <c r="AE678" s="129"/>
      <c r="AF678" s="129"/>
    </row>
    <row r="679" spans="1:32" ht="15.75" customHeight="1" x14ac:dyDescent="0.2">
      <c r="A679" s="129"/>
      <c r="B679" s="129"/>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c r="AA679" s="129"/>
      <c r="AB679" s="129"/>
      <c r="AC679" s="129"/>
      <c r="AD679" s="129"/>
      <c r="AE679" s="129"/>
      <c r="AF679" s="129"/>
    </row>
    <row r="680" spans="1:32" ht="15.75" customHeight="1" x14ac:dyDescent="0.2">
      <c r="A680" s="129"/>
      <c r="B680" s="129"/>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c r="AA680" s="129"/>
      <c r="AB680" s="129"/>
      <c r="AC680" s="129"/>
      <c r="AD680" s="129"/>
      <c r="AE680" s="129"/>
      <c r="AF680" s="129"/>
    </row>
    <row r="681" spans="1:32" ht="15.75" customHeight="1" x14ac:dyDescent="0.2">
      <c r="A681" s="129"/>
      <c r="B681" s="129"/>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c r="AA681" s="129"/>
      <c r="AB681" s="129"/>
      <c r="AC681" s="129"/>
      <c r="AD681" s="129"/>
      <c r="AE681" s="129"/>
      <c r="AF681" s="129"/>
    </row>
    <row r="682" spans="1:32" ht="15.75" customHeight="1" x14ac:dyDescent="0.2">
      <c r="A682" s="129"/>
      <c r="B682" s="129"/>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c r="AA682" s="129"/>
      <c r="AB682" s="129"/>
      <c r="AC682" s="129"/>
      <c r="AD682" s="129"/>
      <c r="AE682" s="129"/>
      <c r="AF682" s="129"/>
    </row>
    <row r="683" spans="1:32" ht="15.75" customHeight="1" x14ac:dyDescent="0.2">
      <c r="A683" s="129"/>
      <c r="B683" s="129"/>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c r="AA683" s="129"/>
      <c r="AB683" s="129"/>
      <c r="AC683" s="129"/>
      <c r="AD683" s="129"/>
      <c r="AE683" s="129"/>
      <c r="AF683" s="129"/>
    </row>
    <row r="684" spans="1:32" ht="15.75" customHeight="1" x14ac:dyDescent="0.2">
      <c r="A684" s="129"/>
      <c r="B684" s="129"/>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c r="AA684" s="129"/>
      <c r="AB684" s="129"/>
      <c r="AC684" s="129"/>
      <c r="AD684" s="129"/>
      <c r="AE684" s="129"/>
      <c r="AF684" s="129"/>
    </row>
    <row r="685" spans="1:32" ht="15.75" customHeight="1" x14ac:dyDescent="0.2">
      <c r="A685" s="129"/>
      <c r="B685" s="129"/>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c r="AA685" s="129"/>
      <c r="AB685" s="129"/>
      <c r="AC685" s="129"/>
      <c r="AD685" s="129"/>
      <c r="AE685" s="129"/>
      <c r="AF685" s="129"/>
    </row>
    <row r="686" spans="1:32" ht="15.75" customHeight="1" x14ac:dyDescent="0.2">
      <c r="A686" s="129"/>
      <c r="B686" s="129"/>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c r="AA686" s="129"/>
      <c r="AB686" s="129"/>
      <c r="AC686" s="129"/>
      <c r="AD686" s="129"/>
      <c r="AE686" s="129"/>
      <c r="AF686" s="129"/>
    </row>
    <row r="687" spans="1:32" ht="15.75" customHeight="1" x14ac:dyDescent="0.2">
      <c r="A687" s="129"/>
      <c r="B687" s="129"/>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c r="AA687" s="129"/>
      <c r="AB687" s="129"/>
      <c r="AC687" s="129"/>
      <c r="AD687" s="129"/>
      <c r="AE687" s="129"/>
      <c r="AF687" s="129"/>
    </row>
    <row r="688" spans="1:32" ht="15.75" customHeight="1" x14ac:dyDescent="0.2">
      <c r="A688" s="129"/>
      <c r="B688" s="129"/>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c r="AA688" s="129"/>
      <c r="AB688" s="129"/>
      <c r="AC688" s="129"/>
      <c r="AD688" s="129"/>
      <c r="AE688" s="129"/>
      <c r="AF688" s="129"/>
    </row>
    <row r="689" spans="1:32" ht="15.75" customHeight="1" x14ac:dyDescent="0.2">
      <c r="A689" s="129"/>
      <c r="B689" s="129"/>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c r="AA689" s="129"/>
      <c r="AB689" s="129"/>
      <c r="AC689" s="129"/>
      <c r="AD689" s="129"/>
      <c r="AE689" s="129"/>
      <c r="AF689" s="129"/>
    </row>
    <row r="690" spans="1:32" ht="15.75" customHeight="1" x14ac:dyDescent="0.2">
      <c r="A690" s="129"/>
      <c r="B690" s="129"/>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c r="AA690" s="129"/>
      <c r="AB690" s="129"/>
      <c r="AC690" s="129"/>
      <c r="AD690" s="129"/>
      <c r="AE690" s="129"/>
      <c r="AF690" s="129"/>
    </row>
    <row r="691" spans="1:32" ht="15.75" customHeight="1" x14ac:dyDescent="0.2">
      <c r="A691" s="129"/>
      <c r="B691" s="129"/>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c r="AA691" s="129"/>
      <c r="AB691" s="129"/>
      <c r="AC691" s="129"/>
      <c r="AD691" s="129"/>
      <c r="AE691" s="129"/>
      <c r="AF691" s="129"/>
    </row>
    <row r="692" spans="1:32" ht="15.75" customHeight="1" x14ac:dyDescent="0.2">
      <c r="A692" s="129"/>
      <c r="B692" s="129"/>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c r="AA692" s="129"/>
      <c r="AB692" s="129"/>
      <c r="AC692" s="129"/>
      <c r="AD692" s="129"/>
      <c r="AE692" s="129"/>
      <c r="AF692" s="129"/>
    </row>
    <row r="693" spans="1:32" ht="15.75" customHeight="1" x14ac:dyDescent="0.2">
      <c r="A693" s="129"/>
      <c r="B693" s="129"/>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c r="AA693" s="129"/>
      <c r="AB693" s="129"/>
      <c r="AC693" s="129"/>
      <c r="AD693" s="129"/>
      <c r="AE693" s="129"/>
      <c r="AF693" s="129"/>
    </row>
    <row r="694" spans="1:32" ht="15.75" customHeight="1" x14ac:dyDescent="0.2">
      <c r="A694" s="129"/>
      <c r="B694" s="129"/>
      <c r="C694" s="129"/>
      <c r="D694" s="129"/>
      <c r="E694" s="129"/>
      <c r="F694" s="129"/>
      <c r="G694" s="129"/>
      <c r="H694" s="129"/>
      <c r="I694" s="129"/>
      <c r="J694" s="129"/>
      <c r="K694" s="129"/>
      <c r="L694" s="129"/>
      <c r="M694" s="129"/>
      <c r="N694" s="129"/>
      <c r="O694" s="129"/>
      <c r="P694" s="129"/>
      <c r="Q694" s="129"/>
      <c r="R694" s="129"/>
      <c r="S694" s="129"/>
      <c r="T694" s="129"/>
      <c r="U694" s="129"/>
      <c r="V694" s="129"/>
      <c r="W694" s="129"/>
      <c r="X694" s="129"/>
      <c r="Y694" s="129"/>
      <c r="Z694" s="129"/>
      <c r="AA694" s="129"/>
      <c r="AB694" s="129"/>
      <c r="AC694" s="129"/>
      <c r="AD694" s="129"/>
      <c r="AE694" s="129"/>
      <c r="AF694" s="129"/>
    </row>
    <row r="695" spans="1:32" ht="15.75" customHeight="1" x14ac:dyDescent="0.2">
      <c r="A695" s="129"/>
      <c r="B695" s="129"/>
      <c r="C695" s="129"/>
      <c r="D695" s="129"/>
      <c r="E695" s="129"/>
      <c r="F695" s="129"/>
      <c r="G695" s="129"/>
      <c r="H695" s="129"/>
      <c r="I695" s="129"/>
      <c r="J695" s="129"/>
      <c r="K695" s="129"/>
      <c r="L695" s="129"/>
      <c r="M695" s="129"/>
      <c r="N695" s="129"/>
      <c r="O695" s="129"/>
      <c r="P695" s="129"/>
      <c r="Q695" s="129"/>
      <c r="R695" s="129"/>
      <c r="S695" s="129"/>
      <c r="T695" s="129"/>
      <c r="U695" s="129"/>
      <c r="V695" s="129"/>
      <c r="W695" s="129"/>
      <c r="X695" s="129"/>
      <c r="Y695" s="129"/>
      <c r="Z695" s="129"/>
      <c r="AA695" s="129"/>
      <c r="AB695" s="129"/>
      <c r="AC695" s="129"/>
      <c r="AD695" s="129"/>
      <c r="AE695" s="129"/>
      <c r="AF695" s="129"/>
    </row>
    <row r="696" spans="1:32" ht="15.75" customHeight="1" x14ac:dyDescent="0.2">
      <c r="A696" s="129"/>
      <c r="B696" s="129"/>
      <c r="C696" s="129"/>
      <c r="D696" s="129"/>
      <c r="E696" s="129"/>
      <c r="F696" s="129"/>
      <c r="G696" s="129"/>
      <c r="H696" s="129"/>
      <c r="I696" s="129"/>
      <c r="J696" s="129"/>
      <c r="K696" s="129"/>
      <c r="L696" s="129"/>
      <c r="M696" s="129"/>
      <c r="N696" s="129"/>
      <c r="O696" s="129"/>
      <c r="P696" s="129"/>
      <c r="Q696" s="129"/>
      <c r="R696" s="129"/>
      <c r="S696" s="129"/>
      <c r="T696" s="129"/>
      <c r="U696" s="129"/>
      <c r="V696" s="129"/>
      <c r="W696" s="129"/>
      <c r="X696" s="129"/>
      <c r="Y696" s="129"/>
      <c r="Z696" s="129"/>
      <c r="AA696" s="129"/>
      <c r="AB696" s="129"/>
      <c r="AC696" s="129"/>
      <c r="AD696" s="129"/>
      <c r="AE696" s="129"/>
      <c r="AF696" s="129"/>
    </row>
    <row r="697" spans="1:32" ht="15.75" customHeight="1" x14ac:dyDescent="0.2">
      <c r="A697" s="129"/>
      <c r="B697" s="129"/>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row>
    <row r="698" spans="1:32" ht="15.75" customHeight="1" x14ac:dyDescent="0.2">
      <c r="A698" s="129"/>
      <c r="B698" s="129"/>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row>
    <row r="699" spans="1:32" ht="15.75" customHeight="1" x14ac:dyDescent="0.2">
      <c r="A699" s="129"/>
      <c r="B699" s="129"/>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c r="AA699" s="129"/>
      <c r="AB699" s="129"/>
      <c r="AC699" s="129"/>
      <c r="AD699" s="129"/>
      <c r="AE699" s="129"/>
      <c r="AF699" s="129"/>
    </row>
    <row r="700" spans="1:32" ht="15.75" customHeight="1" x14ac:dyDescent="0.2">
      <c r="A700" s="129"/>
      <c r="B700" s="129"/>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c r="AA700" s="129"/>
      <c r="AB700" s="129"/>
      <c r="AC700" s="129"/>
      <c r="AD700" s="129"/>
      <c r="AE700" s="129"/>
      <c r="AF700" s="129"/>
    </row>
    <row r="701" spans="1:32" ht="15.75" customHeight="1" x14ac:dyDescent="0.2">
      <c r="A701" s="129"/>
      <c r="B701" s="129"/>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c r="AA701" s="129"/>
      <c r="AB701" s="129"/>
      <c r="AC701" s="129"/>
      <c r="AD701" s="129"/>
      <c r="AE701" s="129"/>
      <c r="AF701" s="129"/>
    </row>
    <row r="702" spans="1:32" ht="15.75" customHeight="1" x14ac:dyDescent="0.2">
      <c r="A702" s="129"/>
      <c r="B702" s="129"/>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c r="AA702" s="129"/>
      <c r="AB702" s="129"/>
      <c r="AC702" s="129"/>
      <c r="AD702" s="129"/>
      <c r="AE702" s="129"/>
      <c r="AF702" s="129"/>
    </row>
    <row r="703" spans="1:32" ht="15.75" customHeight="1" x14ac:dyDescent="0.2">
      <c r="A703" s="129"/>
      <c r="B703" s="129"/>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c r="AA703" s="129"/>
      <c r="AB703" s="129"/>
      <c r="AC703" s="129"/>
      <c r="AD703" s="129"/>
      <c r="AE703" s="129"/>
      <c r="AF703" s="129"/>
    </row>
    <row r="704" spans="1:32" ht="15.75" customHeight="1" x14ac:dyDescent="0.2">
      <c r="A704" s="129"/>
      <c r="B704" s="129"/>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c r="AA704" s="129"/>
      <c r="AB704" s="129"/>
      <c r="AC704" s="129"/>
      <c r="AD704" s="129"/>
      <c r="AE704" s="129"/>
      <c r="AF704" s="129"/>
    </row>
    <row r="705" spans="1:32" ht="15.75" customHeight="1" x14ac:dyDescent="0.2">
      <c r="A705" s="129"/>
      <c r="B705" s="129"/>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c r="AA705" s="129"/>
      <c r="AB705" s="129"/>
      <c r="AC705" s="129"/>
      <c r="AD705" s="129"/>
      <c r="AE705" s="129"/>
      <c r="AF705" s="129"/>
    </row>
    <row r="706" spans="1:32" ht="15.75" customHeight="1" x14ac:dyDescent="0.2">
      <c r="A706" s="129"/>
      <c r="B706" s="129"/>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c r="AA706" s="129"/>
      <c r="AB706" s="129"/>
      <c r="AC706" s="129"/>
      <c r="AD706" s="129"/>
      <c r="AE706" s="129"/>
      <c r="AF706" s="129"/>
    </row>
    <row r="707" spans="1:32" ht="15.75" customHeight="1" x14ac:dyDescent="0.2">
      <c r="A707" s="129"/>
      <c r="B707" s="129"/>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c r="AA707" s="129"/>
      <c r="AB707" s="129"/>
      <c r="AC707" s="129"/>
      <c r="AD707" s="129"/>
      <c r="AE707" s="129"/>
      <c r="AF707" s="129"/>
    </row>
    <row r="708" spans="1:32" ht="15.75" customHeight="1" x14ac:dyDescent="0.2">
      <c r="A708" s="129"/>
      <c r="B708" s="129"/>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c r="AA708" s="129"/>
      <c r="AB708" s="129"/>
      <c r="AC708" s="129"/>
      <c r="AD708" s="129"/>
      <c r="AE708" s="129"/>
      <c r="AF708" s="129"/>
    </row>
    <row r="709" spans="1:32" ht="15.75" customHeight="1" x14ac:dyDescent="0.2">
      <c r="A709" s="129"/>
      <c r="B709" s="129"/>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c r="AA709" s="129"/>
      <c r="AB709" s="129"/>
      <c r="AC709" s="129"/>
      <c r="AD709" s="129"/>
      <c r="AE709" s="129"/>
      <c r="AF709" s="129"/>
    </row>
    <row r="710" spans="1:32" ht="15.75" customHeight="1" x14ac:dyDescent="0.2">
      <c r="A710" s="129"/>
      <c r="B710" s="129"/>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c r="AA710" s="129"/>
      <c r="AB710" s="129"/>
      <c r="AC710" s="129"/>
      <c r="AD710" s="129"/>
      <c r="AE710" s="129"/>
      <c r="AF710" s="129"/>
    </row>
    <row r="711" spans="1:32" ht="15.75" customHeight="1" x14ac:dyDescent="0.2">
      <c r="A711" s="129"/>
      <c r="B711" s="129"/>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c r="AA711" s="129"/>
      <c r="AB711" s="129"/>
      <c r="AC711" s="129"/>
      <c r="AD711" s="129"/>
      <c r="AE711" s="129"/>
      <c r="AF711" s="129"/>
    </row>
    <row r="712" spans="1:32" ht="15.75" customHeight="1" x14ac:dyDescent="0.2">
      <c r="A712" s="129"/>
      <c r="B712" s="129"/>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c r="AA712" s="129"/>
      <c r="AB712" s="129"/>
      <c r="AC712" s="129"/>
      <c r="AD712" s="129"/>
      <c r="AE712" s="129"/>
      <c r="AF712" s="129"/>
    </row>
    <row r="713" spans="1:32" ht="15.75" customHeight="1" x14ac:dyDescent="0.2">
      <c r="A713" s="129"/>
      <c r="B713" s="129"/>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c r="AA713" s="129"/>
      <c r="AB713" s="129"/>
      <c r="AC713" s="129"/>
      <c r="AD713" s="129"/>
      <c r="AE713" s="129"/>
      <c r="AF713" s="129"/>
    </row>
    <row r="714" spans="1:32" ht="15.75" customHeight="1" x14ac:dyDescent="0.2">
      <c r="A714" s="129"/>
      <c r="B714" s="129"/>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c r="AA714" s="129"/>
      <c r="AB714" s="129"/>
      <c r="AC714" s="129"/>
      <c r="AD714" s="129"/>
      <c r="AE714" s="129"/>
      <c r="AF714" s="129"/>
    </row>
    <row r="715" spans="1:32" ht="15.75" customHeight="1" x14ac:dyDescent="0.2">
      <c r="A715" s="129"/>
      <c r="B715" s="129"/>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c r="AA715" s="129"/>
      <c r="AB715" s="129"/>
      <c r="AC715" s="129"/>
      <c r="AD715" s="129"/>
      <c r="AE715" s="129"/>
      <c r="AF715" s="129"/>
    </row>
    <row r="716" spans="1:32" ht="15.75" customHeight="1" x14ac:dyDescent="0.2">
      <c r="A716" s="129"/>
      <c r="B716" s="129"/>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c r="AA716" s="129"/>
      <c r="AB716" s="129"/>
      <c r="AC716" s="129"/>
      <c r="AD716" s="129"/>
      <c r="AE716" s="129"/>
      <c r="AF716" s="129"/>
    </row>
    <row r="717" spans="1:32" ht="15.75" customHeight="1" x14ac:dyDescent="0.2">
      <c r="A717" s="129"/>
      <c r="B717" s="129"/>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c r="AA717" s="129"/>
      <c r="AB717" s="129"/>
      <c r="AC717" s="129"/>
      <c r="AD717" s="129"/>
      <c r="AE717" s="129"/>
      <c r="AF717" s="129"/>
    </row>
    <row r="718" spans="1:32" ht="15.75" customHeight="1" x14ac:dyDescent="0.2">
      <c r="A718" s="129"/>
      <c r="B718" s="129"/>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c r="AA718" s="129"/>
      <c r="AB718" s="129"/>
      <c r="AC718" s="129"/>
      <c r="AD718" s="129"/>
      <c r="AE718" s="129"/>
      <c r="AF718" s="129"/>
    </row>
    <row r="719" spans="1:32" ht="15.75" customHeight="1" x14ac:dyDescent="0.2">
      <c r="A719" s="129"/>
      <c r="B719" s="129"/>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c r="AA719" s="129"/>
      <c r="AB719" s="129"/>
      <c r="AC719" s="129"/>
      <c r="AD719" s="129"/>
      <c r="AE719" s="129"/>
      <c r="AF719" s="129"/>
    </row>
    <row r="720" spans="1:32" ht="15.75" customHeight="1" x14ac:dyDescent="0.2">
      <c r="A720" s="129"/>
      <c r="B720" s="129"/>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c r="AA720" s="129"/>
      <c r="AB720" s="129"/>
      <c r="AC720" s="129"/>
      <c r="AD720" s="129"/>
      <c r="AE720" s="129"/>
      <c r="AF720" s="129"/>
    </row>
    <row r="721" spans="1:32" ht="15.75" customHeight="1" x14ac:dyDescent="0.2">
      <c r="A721" s="129"/>
      <c r="B721" s="129"/>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c r="AA721" s="129"/>
      <c r="AB721" s="129"/>
      <c r="AC721" s="129"/>
      <c r="AD721" s="129"/>
      <c r="AE721" s="129"/>
      <c r="AF721" s="129"/>
    </row>
    <row r="722" spans="1:32" ht="15.75" customHeight="1" x14ac:dyDescent="0.2">
      <c r="A722" s="129"/>
      <c r="B722" s="129"/>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c r="AA722" s="129"/>
      <c r="AB722" s="129"/>
      <c r="AC722" s="129"/>
      <c r="AD722" s="129"/>
      <c r="AE722" s="129"/>
      <c r="AF722" s="129"/>
    </row>
    <row r="723" spans="1:32" ht="15.75" customHeight="1" x14ac:dyDescent="0.2">
      <c r="A723" s="129"/>
      <c r="B723" s="129"/>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c r="AA723" s="129"/>
      <c r="AB723" s="129"/>
      <c r="AC723" s="129"/>
      <c r="AD723" s="129"/>
      <c r="AE723" s="129"/>
      <c r="AF723" s="129"/>
    </row>
    <row r="724" spans="1:32" ht="15.75" customHeight="1" x14ac:dyDescent="0.2">
      <c r="A724" s="129"/>
      <c r="B724" s="129"/>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c r="AA724" s="129"/>
      <c r="AB724" s="129"/>
      <c r="AC724" s="129"/>
      <c r="AD724" s="129"/>
      <c r="AE724" s="129"/>
      <c r="AF724" s="129"/>
    </row>
    <row r="725" spans="1:32" ht="15.75" customHeight="1" x14ac:dyDescent="0.2">
      <c r="A725" s="129"/>
      <c r="B725" s="129"/>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c r="AA725" s="129"/>
      <c r="AB725" s="129"/>
      <c r="AC725" s="129"/>
      <c r="AD725" s="129"/>
      <c r="AE725" s="129"/>
      <c r="AF725" s="129"/>
    </row>
    <row r="726" spans="1:32" ht="15.75" customHeight="1" x14ac:dyDescent="0.2">
      <c r="A726" s="129"/>
      <c r="B726" s="129"/>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c r="AA726" s="129"/>
      <c r="AB726" s="129"/>
      <c r="AC726" s="129"/>
      <c r="AD726" s="129"/>
      <c r="AE726" s="129"/>
      <c r="AF726" s="129"/>
    </row>
    <row r="727" spans="1:32" ht="15.75" customHeight="1" x14ac:dyDescent="0.2">
      <c r="A727" s="129"/>
      <c r="B727" s="129"/>
      <c r="C727" s="129"/>
      <c r="D727" s="129"/>
      <c r="E727" s="129"/>
      <c r="F727" s="129"/>
      <c r="G727" s="129"/>
      <c r="H727" s="129"/>
      <c r="I727" s="129"/>
      <c r="J727" s="129"/>
      <c r="K727" s="129"/>
      <c r="L727" s="129"/>
      <c r="M727" s="129"/>
      <c r="N727" s="129"/>
      <c r="O727" s="129"/>
      <c r="P727" s="129"/>
      <c r="Q727" s="129"/>
      <c r="R727" s="129"/>
      <c r="S727" s="129"/>
      <c r="T727" s="129"/>
      <c r="U727" s="129"/>
      <c r="V727" s="129"/>
      <c r="W727" s="129"/>
      <c r="X727" s="129"/>
      <c r="Y727" s="129"/>
      <c r="Z727" s="129"/>
      <c r="AA727" s="129"/>
      <c r="AB727" s="129"/>
      <c r="AC727" s="129"/>
      <c r="AD727" s="129"/>
      <c r="AE727" s="129"/>
      <c r="AF727" s="129"/>
    </row>
    <row r="728" spans="1:32" ht="15.75" customHeight="1" x14ac:dyDescent="0.2">
      <c r="A728" s="129"/>
      <c r="B728" s="129"/>
      <c r="C728" s="129"/>
      <c r="D728" s="129"/>
      <c r="E728" s="129"/>
      <c r="F728" s="129"/>
      <c r="G728" s="129"/>
      <c r="H728" s="129"/>
      <c r="I728" s="129"/>
      <c r="J728" s="129"/>
      <c r="K728" s="129"/>
      <c r="L728" s="129"/>
      <c r="M728" s="129"/>
      <c r="N728" s="129"/>
      <c r="O728" s="129"/>
      <c r="P728" s="129"/>
      <c r="Q728" s="129"/>
      <c r="R728" s="129"/>
      <c r="S728" s="129"/>
      <c r="T728" s="129"/>
      <c r="U728" s="129"/>
      <c r="V728" s="129"/>
      <c r="W728" s="129"/>
      <c r="X728" s="129"/>
      <c r="Y728" s="129"/>
      <c r="Z728" s="129"/>
      <c r="AA728" s="129"/>
      <c r="AB728" s="129"/>
      <c r="AC728" s="129"/>
      <c r="AD728" s="129"/>
      <c r="AE728" s="129"/>
      <c r="AF728" s="129"/>
    </row>
    <row r="729" spans="1:32" ht="15.75" customHeight="1" x14ac:dyDescent="0.2">
      <c r="A729" s="129"/>
      <c r="B729" s="129"/>
      <c r="C729" s="129"/>
      <c r="D729" s="129"/>
      <c r="E729" s="129"/>
      <c r="F729" s="129"/>
      <c r="G729" s="129"/>
      <c r="H729" s="129"/>
      <c r="I729" s="129"/>
      <c r="J729" s="129"/>
      <c r="K729" s="129"/>
      <c r="L729" s="129"/>
      <c r="M729" s="129"/>
      <c r="N729" s="129"/>
      <c r="O729" s="129"/>
      <c r="P729" s="129"/>
      <c r="Q729" s="129"/>
      <c r="R729" s="129"/>
      <c r="S729" s="129"/>
      <c r="T729" s="129"/>
      <c r="U729" s="129"/>
      <c r="V729" s="129"/>
      <c r="W729" s="129"/>
      <c r="X729" s="129"/>
      <c r="Y729" s="129"/>
      <c r="Z729" s="129"/>
      <c r="AA729" s="129"/>
      <c r="AB729" s="129"/>
      <c r="AC729" s="129"/>
      <c r="AD729" s="129"/>
      <c r="AE729" s="129"/>
      <c r="AF729" s="129"/>
    </row>
    <row r="730" spans="1:32" ht="15.75" customHeight="1" x14ac:dyDescent="0.2">
      <c r="A730" s="129"/>
      <c r="B730" s="129"/>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c r="AA730" s="129"/>
      <c r="AB730" s="129"/>
      <c r="AC730" s="129"/>
      <c r="AD730" s="129"/>
      <c r="AE730" s="129"/>
      <c r="AF730" s="129"/>
    </row>
    <row r="731" spans="1:32" ht="15.75" customHeight="1" x14ac:dyDescent="0.2">
      <c r="A731" s="129"/>
      <c r="B731" s="129"/>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c r="AA731" s="129"/>
      <c r="AB731" s="129"/>
      <c r="AC731" s="129"/>
      <c r="AD731" s="129"/>
      <c r="AE731" s="129"/>
      <c r="AF731" s="129"/>
    </row>
    <row r="732" spans="1:32" ht="15.75" customHeight="1" x14ac:dyDescent="0.2">
      <c r="A732" s="129"/>
      <c r="B732" s="129"/>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c r="AA732" s="129"/>
      <c r="AB732" s="129"/>
      <c r="AC732" s="129"/>
      <c r="AD732" s="129"/>
      <c r="AE732" s="129"/>
      <c r="AF732" s="129"/>
    </row>
    <row r="733" spans="1:32" ht="15.75" customHeight="1" x14ac:dyDescent="0.2">
      <c r="A733" s="129"/>
      <c r="B733" s="129"/>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c r="AA733" s="129"/>
      <c r="AB733" s="129"/>
      <c r="AC733" s="129"/>
      <c r="AD733" s="129"/>
      <c r="AE733" s="129"/>
      <c r="AF733" s="129"/>
    </row>
    <row r="734" spans="1:32" ht="15.75" customHeight="1" x14ac:dyDescent="0.2">
      <c r="A734" s="129"/>
      <c r="B734" s="129"/>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c r="AA734" s="129"/>
      <c r="AB734" s="129"/>
      <c r="AC734" s="129"/>
      <c r="AD734" s="129"/>
      <c r="AE734" s="129"/>
      <c r="AF734" s="129"/>
    </row>
    <row r="735" spans="1:32" ht="15.75" customHeight="1" x14ac:dyDescent="0.2">
      <c r="A735" s="129"/>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row>
    <row r="736" spans="1:32" ht="15.75" customHeight="1" x14ac:dyDescent="0.2">
      <c r="A736" s="129"/>
      <c r="B736" s="129"/>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c r="AA736" s="129"/>
      <c r="AB736" s="129"/>
      <c r="AC736" s="129"/>
      <c r="AD736" s="129"/>
      <c r="AE736" s="129"/>
      <c r="AF736" s="129"/>
    </row>
    <row r="737" spans="1:32" ht="15.75" customHeight="1" x14ac:dyDescent="0.2">
      <c r="A737" s="129"/>
      <c r="B737" s="129"/>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c r="AA737" s="129"/>
      <c r="AB737" s="129"/>
      <c r="AC737" s="129"/>
      <c r="AD737" s="129"/>
      <c r="AE737" s="129"/>
      <c r="AF737" s="129"/>
    </row>
    <row r="738" spans="1:32" ht="15.75" customHeight="1" x14ac:dyDescent="0.2">
      <c r="A738" s="129"/>
      <c r="B738" s="129"/>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c r="AA738" s="129"/>
      <c r="AB738" s="129"/>
      <c r="AC738" s="129"/>
      <c r="AD738" s="129"/>
      <c r="AE738" s="129"/>
      <c r="AF738" s="129"/>
    </row>
    <row r="739" spans="1:32" ht="15.75" customHeight="1" x14ac:dyDescent="0.2">
      <c r="A739" s="129"/>
      <c r="B739" s="129"/>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c r="AA739" s="129"/>
      <c r="AB739" s="129"/>
      <c r="AC739" s="129"/>
      <c r="AD739" s="129"/>
      <c r="AE739" s="129"/>
      <c r="AF739" s="129"/>
    </row>
    <row r="740" spans="1:32" ht="15.75" customHeight="1" x14ac:dyDescent="0.2">
      <c r="A740" s="129"/>
      <c r="B740" s="129"/>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c r="AA740" s="129"/>
      <c r="AB740" s="129"/>
      <c r="AC740" s="129"/>
      <c r="AD740" s="129"/>
      <c r="AE740" s="129"/>
      <c r="AF740" s="129"/>
    </row>
    <row r="741" spans="1:32" ht="15.75" customHeight="1" x14ac:dyDescent="0.2">
      <c r="A741" s="129"/>
      <c r="B741" s="129"/>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c r="AA741" s="129"/>
      <c r="AB741" s="129"/>
      <c r="AC741" s="129"/>
      <c r="AD741" s="129"/>
      <c r="AE741" s="129"/>
      <c r="AF741" s="129"/>
    </row>
    <row r="742" spans="1:32" ht="15.75" customHeight="1" x14ac:dyDescent="0.2">
      <c r="A742" s="129"/>
      <c r="B742" s="129"/>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c r="AA742" s="129"/>
      <c r="AB742" s="129"/>
      <c r="AC742" s="129"/>
      <c r="AD742" s="129"/>
      <c r="AE742" s="129"/>
      <c r="AF742" s="129"/>
    </row>
    <row r="743" spans="1:32" ht="15.75" customHeight="1" x14ac:dyDescent="0.2">
      <c r="A743" s="129"/>
      <c r="B743" s="129"/>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c r="AA743" s="129"/>
      <c r="AB743" s="129"/>
      <c r="AC743" s="129"/>
      <c r="AD743" s="129"/>
      <c r="AE743" s="129"/>
      <c r="AF743" s="129"/>
    </row>
    <row r="744" spans="1:32" ht="15.75" customHeight="1" x14ac:dyDescent="0.2">
      <c r="A744" s="129"/>
      <c r="B744" s="129"/>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c r="AA744" s="129"/>
      <c r="AB744" s="129"/>
      <c r="AC744" s="129"/>
      <c r="AD744" s="129"/>
      <c r="AE744" s="129"/>
      <c r="AF744" s="129"/>
    </row>
    <row r="745" spans="1:32" ht="15.75" customHeight="1" x14ac:dyDescent="0.2">
      <c r="A745" s="129"/>
      <c r="B745" s="129"/>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c r="AA745" s="129"/>
      <c r="AB745" s="129"/>
      <c r="AC745" s="129"/>
      <c r="AD745" s="129"/>
      <c r="AE745" s="129"/>
      <c r="AF745" s="129"/>
    </row>
    <row r="746" spans="1:32" ht="15.75" customHeight="1" x14ac:dyDescent="0.2">
      <c r="A746" s="129"/>
      <c r="B746" s="129"/>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c r="AA746" s="129"/>
      <c r="AB746" s="129"/>
      <c r="AC746" s="129"/>
      <c r="AD746" s="129"/>
      <c r="AE746" s="129"/>
      <c r="AF746" s="129"/>
    </row>
    <row r="747" spans="1:32" ht="15.75" customHeight="1" x14ac:dyDescent="0.2">
      <c r="A747" s="129"/>
      <c r="B747" s="129"/>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c r="AA747" s="129"/>
      <c r="AB747" s="129"/>
      <c r="AC747" s="129"/>
      <c r="AD747" s="129"/>
      <c r="AE747" s="129"/>
      <c r="AF747" s="129"/>
    </row>
    <row r="748" spans="1:32" ht="15.75" customHeight="1" x14ac:dyDescent="0.2">
      <c r="A748" s="129"/>
      <c r="B748" s="129"/>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c r="AA748" s="129"/>
      <c r="AB748" s="129"/>
      <c r="AC748" s="129"/>
      <c r="AD748" s="129"/>
      <c r="AE748" s="129"/>
      <c r="AF748" s="129"/>
    </row>
    <row r="749" spans="1:32" ht="15.75" customHeight="1" x14ac:dyDescent="0.2">
      <c r="A749" s="129"/>
      <c r="B749" s="129"/>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c r="AA749" s="129"/>
      <c r="AB749" s="129"/>
      <c r="AC749" s="129"/>
      <c r="AD749" s="129"/>
      <c r="AE749" s="129"/>
      <c r="AF749" s="129"/>
    </row>
    <row r="750" spans="1:32" ht="15.75" customHeight="1" x14ac:dyDescent="0.2">
      <c r="A750" s="129"/>
      <c r="B750" s="129"/>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c r="AA750" s="129"/>
      <c r="AB750" s="129"/>
      <c r="AC750" s="129"/>
      <c r="AD750" s="129"/>
      <c r="AE750" s="129"/>
      <c r="AF750" s="129"/>
    </row>
    <row r="751" spans="1:32" ht="15.75" customHeight="1" x14ac:dyDescent="0.2">
      <c r="A751" s="129"/>
      <c r="B751" s="129"/>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c r="AA751" s="129"/>
      <c r="AB751" s="129"/>
      <c r="AC751" s="129"/>
      <c r="AD751" s="129"/>
      <c r="AE751" s="129"/>
      <c r="AF751" s="129"/>
    </row>
    <row r="752" spans="1:32" ht="15.75" customHeight="1" x14ac:dyDescent="0.2">
      <c r="A752" s="129"/>
      <c r="B752" s="129"/>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c r="AA752" s="129"/>
      <c r="AB752" s="129"/>
      <c r="AC752" s="129"/>
      <c r="AD752" s="129"/>
      <c r="AE752" s="129"/>
      <c r="AF752" s="129"/>
    </row>
    <row r="753" spans="1:32" ht="15.75" customHeight="1" x14ac:dyDescent="0.2">
      <c r="A753" s="129"/>
      <c r="B753" s="129"/>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c r="AA753" s="129"/>
      <c r="AB753" s="129"/>
      <c r="AC753" s="129"/>
      <c r="AD753" s="129"/>
      <c r="AE753" s="129"/>
      <c r="AF753" s="129"/>
    </row>
    <row r="754" spans="1:32" ht="15.75" customHeight="1" x14ac:dyDescent="0.2">
      <c r="A754" s="129"/>
      <c r="B754" s="129"/>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c r="AA754" s="129"/>
      <c r="AB754" s="129"/>
      <c r="AC754" s="129"/>
      <c r="AD754" s="129"/>
      <c r="AE754" s="129"/>
      <c r="AF754" s="129"/>
    </row>
    <row r="755" spans="1:32" ht="15.75" customHeight="1" x14ac:dyDescent="0.2">
      <c r="A755" s="129"/>
      <c r="B755" s="129"/>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c r="AA755" s="129"/>
      <c r="AB755" s="129"/>
      <c r="AC755" s="129"/>
      <c r="AD755" s="129"/>
      <c r="AE755" s="129"/>
      <c r="AF755" s="129"/>
    </row>
    <row r="756" spans="1:32" ht="15.75" customHeight="1" x14ac:dyDescent="0.2">
      <c r="A756" s="129"/>
      <c r="B756" s="129"/>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c r="AA756" s="129"/>
      <c r="AB756" s="129"/>
      <c r="AC756" s="129"/>
      <c r="AD756" s="129"/>
      <c r="AE756" s="129"/>
      <c r="AF756" s="129"/>
    </row>
    <row r="757" spans="1:32" ht="15.75" customHeight="1" x14ac:dyDescent="0.2">
      <c r="A757" s="129"/>
      <c r="B757" s="129"/>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c r="AA757" s="129"/>
      <c r="AB757" s="129"/>
      <c r="AC757" s="129"/>
      <c r="AD757" s="129"/>
      <c r="AE757" s="129"/>
      <c r="AF757" s="129"/>
    </row>
    <row r="758" spans="1:32" ht="15.75" customHeight="1" x14ac:dyDescent="0.2">
      <c r="A758" s="129"/>
      <c r="B758" s="129"/>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c r="AA758" s="129"/>
      <c r="AB758" s="129"/>
      <c r="AC758" s="129"/>
      <c r="AD758" s="129"/>
      <c r="AE758" s="129"/>
      <c r="AF758" s="129"/>
    </row>
    <row r="759" spans="1:32" ht="15.75" customHeight="1" x14ac:dyDescent="0.2">
      <c r="A759" s="129"/>
      <c r="B759" s="129"/>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c r="AA759" s="129"/>
      <c r="AB759" s="129"/>
      <c r="AC759" s="129"/>
      <c r="AD759" s="129"/>
      <c r="AE759" s="129"/>
      <c r="AF759" s="129"/>
    </row>
    <row r="760" spans="1:32" ht="15.75" customHeight="1" x14ac:dyDescent="0.2">
      <c r="A760" s="129"/>
      <c r="B760" s="129"/>
      <c r="C760" s="129"/>
      <c r="D760" s="129"/>
      <c r="E760" s="129"/>
      <c r="F760" s="129"/>
      <c r="G760" s="129"/>
      <c r="H760" s="129"/>
      <c r="I760" s="129"/>
      <c r="J760" s="129"/>
      <c r="K760" s="129"/>
      <c r="L760" s="129"/>
      <c r="M760" s="129"/>
      <c r="N760" s="129"/>
      <c r="O760" s="129"/>
      <c r="P760" s="129"/>
      <c r="Q760" s="129"/>
      <c r="R760" s="129"/>
      <c r="S760" s="129"/>
      <c r="T760" s="129"/>
      <c r="U760" s="129"/>
      <c r="V760" s="129"/>
      <c r="W760" s="129"/>
      <c r="X760" s="129"/>
      <c r="Y760" s="129"/>
      <c r="Z760" s="129"/>
      <c r="AA760" s="129"/>
      <c r="AB760" s="129"/>
      <c r="AC760" s="129"/>
      <c r="AD760" s="129"/>
      <c r="AE760" s="129"/>
      <c r="AF760" s="129"/>
    </row>
    <row r="761" spans="1:32" ht="15.75" customHeight="1" x14ac:dyDescent="0.2">
      <c r="A761" s="129"/>
      <c r="B761" s="129"/>
      <c r="C761" s="129"/>
      <c r="D761" s="129"/>
      <c r="E761" s="129"/>
      <c r="F761" s="129"/>
      <c r="G761" s="129"/>
      <c r="H761" s="129"/>
      <c r="I761" s="129"/>
      <c r="J761" s="129"/>
      <c r="K761" s="129"/>
      <c r="L761" s="129"/>
      <c r="M761" s="129"/>
      <c r="N761" s="129"/>
      <c r="O761" s="129"/>
      <c r="P761" s="129"/>
      <c r="Q761" s="129"/>
      <c r="R761" s="129"/>
      <c r="S761" s="129"/>
      <c r="T761" s="129"/>
      <c r="U761" s="129"/>
      <c r="V761" s="129"/>
      <c r="W761" s="129"/>
      <c r="X761" s="129"/>
      <c r="Y761" s="129"/>
      <c r="Z761" s="129"/>
      <c r="AA761" s="129"/>
      <c r="AB761" s="129"/>
      <c r="AC761" s="129"/>
      <c r="AD761" s="129"/>
      <c r="AE761" s="129"/>
      <c r="AF761" s="129"/>
    </row>
    <row r="762" spans="1:32" ht="15.75" customHeight="1" x14ac:dyDescent="0.2">
      <c r="A762" s="129"/>
      <c r="B762" s="129"/>
      <c r="C762" s="129"/>
      <c r="D762" s="129"/>
      <c r="E762" s="129"/>
      <c r="F762" s="129"/>
      <c r="G762" s="129"/>
      <c r="H762" s="129"/>
      <c r="I762" s="129"/>
      <c r="J762" s="129"/>
      <c r="K762" s="129"/>
      <c r="L762" s="129"/>
      <c r="M762" s="129"/>
      <c r="N762" s="129"/>
      <c r="O762" s="129"/>
      <c r="P762" s="129"/>
      <c r="Q762" s="129"/>
      <c r="R762" s="129"/>
      <c r="S762" s="129"/>
      <c r="T762" s="129"/>
      <c r="U762" s="129"/>
      <c r="V762" s="129"/>
      <c r="W762" s="129"/>
      <c r="X762" s="129"/>
      <c r="Y762" s="129"/>
      <c r="Z762" s="129"/>
      <c r="AA762" s="129"/>
      <c r="AB762" s="129"/>
      <c r="AC762" s="129"/>
      <c r="AD762" s="129"/>
      <c r="AE762" s="129"/>
      <c r="AF762" s="129"/>
    </row>
    <row r="763" spans="1:32" ht="15.75" customHeight="1" x14ac:dyDescent="0.2">
      <c r="A763" s="129"/>
      <c r="B763" s="129"/>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c r="AA763" s="129"/>
      <c r="AB763" s="129"/>
      <c r="AC763" s="129"/>
      <c r="AD763" s="129"/>
      <c r="AE763" s="129"/>
      <c r="AF763" s="129"/>
    </row>
    <row r="764" spans="1:32" ht="15.75" customHeight="1" x14ac:dyDescent="0.2">
      <c r="A764" s="129"/>
      <c r="B764" s="129"/>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c r="AA764" s="129"/>
      <c r="AB764" s="129"/>
      <c r="AC764" s="129"/>
      <c r="AD764" s="129"/>
      <c r="AE764" s="129"/>
      <c r="AF764" s="129"/>
    </row>
    <row r="765" spans="1:32" ht="15.75" customHeight="1" x14ac:dyDescent="0.2">
      <c r="A765" s="129"/>
      <c r="B765" s="129"/>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c r="AA765" s="129"/>
      <c r="AB765" s="129"/>
      <c r="AC765" s="129"/>
      <c r="AD765" s="129"/>
      <c r="AE765" s="129"/>
      <c r="AF765" s="129"/>
    </row>
    <row r="766" spans="1:32" ht="15.75" customHeight="1" x14ac:dyDescent="0.2">
      <c r="A766" s="129"/>
      <c r="B766" s="129"/>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c r="AA766" s="129"/>
      <c r="AB766" s="129"/>
      <c r="AC766" s="129"/>
      <c r="AD766" s="129"/>
      <c r="AE766" s="129"/>
      <c r="AF766" s="129"/>
    </row>
    <row r="767" spans="1:32" ht="15.75" customHeight="1" x14ac:dyDescent="0.2">
      <c r="A767" s="129"/>
      <c r="B767" s="129"/>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c r="AA767" s="129"/>
      <c r="AB767" s="129"/>
      <c r="AC767" s="129"/>
      <c r="AD767" s="129"/>
      <c r="AE767" s="129"/>
      <c r="AF767" s="129"/>
    </row>
    <row r="768" spans="1:32" ht="15.75" customHeight="1" x14ac:dyDescent="0.2">
      <c r="A768" s="129"/>
      <c r="B768" s="129"/>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c r="AA768" s="129"/>
      <c r="AB768" s="129"/>
      <c r="AC768" s="129"/>
      <c r="AD768" s="129"/>
      <c r="AE768" s="129"/>
      <c r="AF768" s="129"/>
    </row>
    <row r="769" spans="1:32" ht="15.75" customHeight="1" x14ac:dyDescent="0.2">
      <c r="A769" s="129"/>
      <c r="B769" s="129"/>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c r="AA769" s="129"/>
      <c r="AB769" s="129"/>
      <c r="AC769" s="129"/>
      <c r="AD769" s="129"/>
      <c r="AE769" s="129"/>
      <c r="AF769" s="129"/>
    </row>
    <row r="770" spans="1:32" ht="15.75" customHeight="1" x14ac:dyDescent="0.2">
      <c r="A770" s="129"/>
      <c r="B770" s="129"/>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c r="AA770" s="129"/>
      <c r="AB770" s="129"/>
      <c r="AC770" s="129"/>
      <c r="AD770" s="129"/>
      <c r="AE770" s="129"/>
      <c r="AF770" s="129"/>
    </row>
    <row r="771" spans="1:32" ht="15.75" customHeight="1" x14ac:dyDescent="0.2">
      <c r="A771" s="129"/>
      <c r="B771" s="129"/>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c r="AA771" s="129"/>
      <c r="AB771" s="129"/>
      <c r="AC771" s="129"/>
      <c r="AD771" s="129"/>
      <c r="AE771" s="129"/>
      <c r="AF771" s="129"/>
    </row>
    <row r="772" spans="1:32" ht="15.75" customHeight="1" x14ac:dyDescent="0.2">
      <c r="A772" s="129"/>
      <c r="B772" s="129"/>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c r="AA772" s="129"/>
      <c r="AB772" s="129"/>
      <c r="AC772" s="129"/>
      <c r="AD772" s="129"/>
      <c r="AE772" s="129"/>
      <c r="AF772" s="129"/>
    </row>
    <row r="773" spans="1:32" ht="15.75" customHeight="1" x14ac:dyDescent="0.2">
      <c r="A773" s="129"/>
      <c r="B773" s="129"/>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c r="AA773" s="129"/>
      <c r="AB773" s="129"/>
      <c r="AC773" s="129"/>
      <c r="AD773" s="129"/>
      <c r="AE773" s="129"/>
      <c r="AF773" s="129"/>
    </row>
    <row r="774" spans="1:32" ht="15.75" customHeight="1" x14ac:dyDescent="0.2">
      <c r="A774" s="129"/>
      <c r="B774" s="129"/>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c r="AA774" s="129"/>
      <c r="AB774" s="129"/>
      <c r="AC774" s="129"/>
      <c r="AD774" s="129"/>
      <c r="AE774" s="129"/>
      <c r="AF774" s="129"/>
    </row>
    <row r="775" spans="1:32" ht="15.75" customHeight="1" x14ac:dyDescent="0.2">
      <c r="A775" s="129"/>
      <c r="B775" s="129"/>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c r="AA775" s="129"/>
      <c r="AB775" s="129"/>
      <c r="AC775" s="129"/>
      <c r="AD775" s="129"/>
      <c r="AE775" s="129"/>
      <c r="AF775" s="129"/>
    </row>
    <row r="776" spans="1:32" ht="15.75" customHeight="1" x14ac:dyDescent="0.2">
      <c r="A776" s="129"/>
      <c r="B776" s="129"/>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c r="AA776" s="129"/>
      <c r="AB776" s="129"/>
      <c r="AC776" s="129"/>
      <c r="AD776" s="129"/>
      <c r="AE776" s="129"/>
      <c r="AF776" s="129"/>
    </row>
    <row r="777" spans="1:32" ht="15.75" customHeight="1" x14ac:dyDescent="0.2">
      <c r="A777" s="129"/>
      <c r="B777" s="129"/>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c r="AA777" s="129"/>
      <c r="AB777" s="129"/>
      <c r="AC777" s="129"/>
      <c r="AD777" s="129"/>
      <c r="AE777" s="129"/>
      <c r="AF777" s="129"/>
    </row>
    <row r="778" spans="1:32" ht="15.75" customHeight="1" x14ac:dyDescent="0.2">
      <c r="A778" s="129"/>
      <c r="B778" s="129"/>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c r="AA778" s="129"/>
      <c r="AB778" s="129"/>
      <c r="AC778" s="129"/>
      <c r="AD778" s="129"/>
      <c r="AE778" s="129"/>
      <c r="AF778" s="129"/>
    </row>
    <row r="779" spans="1:32" ht="15.75" customHeight="1" x14ac:dyDescent="0.2">
      <c r="A779" s="129"/>
      <c r="B779" s="129"/>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c r="AA779" s="129"/>
      <c r="AB779" s="129"/>
      <c r="AC779" s="129"/>
      <c r="AD779" s="129"/>
      <c r="AE779" s="129"/>
      <c r="AF779" s="129"/>
    </row>
    <row r="780" spans="1:32" ht="15.75" customHeight="1" x14ac:dyDescent="0.2">
      <c r="A780" s="129"/>
      <c r="B780" s="129"/>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c r="AA780" s="129"/>
      <c r="AB780" s="129"/>
      <c r="AC780" s="129"/>
      <c r="AD780" s="129"/>
      <c r="AE780" s="129"/>
      <c r="AF780" s="129"/>
    </row>
    <row r="781" spans="1:32" ht="15.75" customHeight="1" x14ac:dyDescent="0.2">
      <c r="A781" s="129"/>
      <c r="B781" s="129"/>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c r="AA781" s="129"/>
      <c r="AB781" s="129"/>
      <c r="AC781" s="129"/>
      <c r="AD781" s="129"/>
      <c r="AE781" s="129"/>
      <c r="AF781" s="129"/>
    </row>
    <row r="782" spans="1:32" ht="15.75" customHeight="1" x14ac:dyDescent="0.2">
      <c r="A782" s="129"/>
      <c r="B782" s="129"/>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c r="AA782" s="129"/>
      <c r="AB782" s="129"/>
      <c r="AC782" s="129"/>
      <c r="AD782" s="129"/>
      <c r="AE782" s="129"/>
      <c r="AF782" s="129"/>
    </row>
    <row r="783" spans="1:32" ht="15.75" customHeight="1" x14ac:dyDescent="0.2">
      <c r="A783" s="129"/>
      <c r="B783" s="129"/>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c r="AA783" s="129"/>
      <c r="AB783" s="129"/>
      <c r="AC783" s="129"/>
      <c r="AD783" s="129"/>
      <c r="AE783" s="129"/>
      <c r="AF783" s="129"/>
    </row>
    <row r="784" spans="1:32" ht="15.75" customHeight="1" x14ac:dyDescent="0.2">
      <c r="A784" s="129"/>
      <c r="B784" s="129"/>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c r="AA784" s="129"/>
      <c r="AB784" s="129"/>
      <c r="AC784" s="129"/>
      <c r="AD784" s="129"/>
      <c r="AE784" s="129"/>
      <c r="AF784" s="129"/>
    </row>
    <row r="785" spans="1:32" ht="15.75" customHeight="1" x14ac:dyDescent="0.2">
      <c r="A785" s="129"/>
      <c r="B785" s="129"/>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c r="AA785" s="129"/>
      <c r="AB785" s="129"/>
      <c r="AC785" s="129"/>
      <c r="AD785" s="129"/>
      <c r="AE785" s="129"/>
      <c r="AF785" s="129"/>
    </row>
    <row r="786" spans="1:32" ht="15.75" customHeight="1" x14ac:dyDescent="0.2">
      <c r="A786" s="129"/>
      <c r="B786" s="129"/>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c r="AA786" s="129"/>
      <c r="AB786" s="129"/>
      <c r="AC786" s="129"/>
      <c r="AD786" s="129"/>
      <c r="AE786" s="129"/>
      <c r="AF786" s="129"/>
    </row>
    <row r="787" spans="1:32" ht="15.75" customHeight="1" x14ac:dyDescent="0.2">
      <c r="A787" s="129"/>
      <c r="B787" s="129"/>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c r="AA787" s="129"/>
      <c r="AB787" s="129"/>
      <c r="AC787" s="129"/>
      <c r="AD787" s="129"/>
      <c r="AE787" s="129"/>
      <c r="AF787" s="129"/>
    </row>
    <row r="788" spans="1:32" ht="15.75" customHeight="1" x14ac:dyDescent="0.2">
      <c r="A788" s="129"/>
      <c r="B788" s="129"/>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c r="AA788" s="129"/>
      <c r="AB788" s="129"/>
      <c r="AC788" s="129"/>
      <c r="AD788" s="129"/>
      <c r="AE788" s="129"/>
      <c r="AF788" s="129"/>
    </row>
    <row r="789" spans="1:32" ht="15.75" customHeight="1" x14ac:dyDescent="0.2">
      <c r="A789" s="129"/>
      <c r="B789" s="129"/>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c r="AA789" s="129"/>
      <c r="AB789" s="129"/>
      <c r="AC789" s="129"/>
      <c r="AD789" s="129"/>
      <c r="AE789" s="129"/>
      <c r="AF789" s="129"/>
    </row>
    <row r="790" spans="1:32" ht="15.75" customHeight="1" x14ac:dyDescent="0.2">
      <c r="A790" s="129"/>
      <c r="B790" s="129"/>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c r="AA790" s="129"/>
      <c r="AB790" s="129"/>
      <c r="AC790" s="129"/>
      <c r="AD790" s="129"/>
      <c r="AE790" s="129"/>
      <c r="AF790" s="129"/>
    </row>
    <row r="791" spans="1:32" ht="15.75" customHeight="1" x14ac:dyDescent="0.2">
      <c r="A791" s="129"/>
      <c r="B791" s="129"/>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c r="AA791" s="129"/>
      <c r="AB791" s="129"/>
      <c r="AC791" s="129"/>
      <c r="AD791" s="129"/>
      <c r="AE791" s="129"/>
      <c r="AF791" s="129"/>
    </row>
    <row r="792" spans="1:32" ht="15.75" customHeight="1" x14ac:dyDescent="0.2">
      <c r="A792" s="129"/>
      <c r="B792" s="129"/>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c r="AA792" s="129"/>
      <c r="AB792" s="129"/>
      <c r="AC792" s="129"/>
      <c r="AD792" s="129"/>
      <c r="AE792" s="129"/>
      <c r="AF792" s="129"/>
    </row>
    <row r="793" spans="1:32" ht="15.75" customHeight="1" x14ac:dyDescent="0.2">
      <c r="A793" s="129"/>
      <c r="B793" s="129"/>
      <c r="C793" s="129"/>
      <c r="D793" s="129"/>
      <c r="E793" s="129"/>
      <c r="F793" s="129"/>
      <c r="G793" s="129"/>
      <c r="H793" s="129"/>
      <c r="I793" s="129"/>
      <c r="J793" s="129"/>
      <c r="K793" s="129"/>
      <c r="L793" s="129"/>
      <c r="M793" s="129"/>
      <c r="N793" s="129"/>
      <c r="O793" s="129"/>
      <c r="P793" s="129"/>
      <c r="Q793" s="129"/>
      <c r="R793" s="129"/>
      <c r="S793" s="129"/>
      <c r="T793" s="129"/>
      <c r="U793" s="129"/>
      <c r="V793" s="129"/>
      <c r="W793" s="129"/>
      <c r="X793" s="129"/>
      <c r="Y793" s="129"/>
      <c r="Z793" s="129"/>
      <c r="AA793" s="129"/>
      <c r="AB793" s="129"/>
      <c r="AC793" s="129"/>
      <c r="AD793" s="129"/>
      <c r="AE793" s="129"/>
      <c r="AF793" s="129"/>
    </row>
    <row r="794" spans="1:32" ht="15.75" customHeight="1" x14ac:dyDescent="0.2">
      <c r="A794" s="129"/>
      <c r="B794" s="129"/>
      <c r="C794" s="129"/>
      <c r="D794" s="129"/>
      <c r="E794" s="129"/>
      <c r="F794" s="129"/>
      <c r="G794" s="129"/>
      <c r="H794" s="129"/>
      <c r="I794" s="129"/>
      <c r="J794" s="129"/>
      <c r="K794" s="129"/>
      <c r="L794" s="129"/>
      <c r="M794" s="129"/>
      <c r="N794" s="129"/>
      <c r="O794" s="129"/>
      <c r="P794" s="129"/>
      <c r="Q794" s="129"/>
      <c r="R794" s="129"/>
      <c r="S794" s="129"/>
      <c r="T794" s="129"/>
      <c r="U794" s="129"/>
      <c r="V794" s="129"/>
      <c r="W794" s="129"/>
      <c r="X794" s="129"/>
      <c r="Y794" s="129"/>
      <c r="Z794" s="129"/>
      <c r="AA794" s="129"/>
      <c r="AB794" s="129"/>
      <c r="AC794" s="129"/>
      <c r="AD794" s="129"/>
      <c r="AE794" s="129"/>
      <c r="AF794" s="129"/>
    </row>
    <row r="795" spans="1:32" ht="15.75" customHeight="1" x14ac:dyDescent="0.2">
      <c r="A795" s="129"/>
      <c r="B795" s="129"/>
      <c r="C795" s="129"/>
      <c r="D795" s="129"/>
      <c r="E795" s="129"/>
      <c r="F795" s="129"/>
      <c r="G795" s="129"/>
      <c r="H795" s="129"/>
      <c r="I795" s="129"/>
      <c r="J795" s="129"/>
      <c r="K795" s="129"/>
      <c r="L795" s="129"/>
      <c r="M795" s="129"/>
      <c r="N795" s="129"/>
      <c r="O795" s="129"/>
      <c r="P795" s="129"/>
      <c r="Q795" s="129"/>
      <c r="R795" s="129"/>
      <c r="S795" s="129"/>
      <c r="T795" s="129"/>
      <c r="U795" s="129"/>
      <c r="V795" s="129"/>
      <c r="W795" s="129"/>
      <c r="X795" s="129"/>
      <c r="Y795" s="129"/>
      <c r="Z795" s="129"/>
      <c r="AA795" s="129"/>
      <c r="AB795" s="129"/>
      <c r="AC795" s="129"/>
      <c r="AD795" s="129"/>
      <c r="AE795" s="129"/>
      <c r="AF795" s="129"/>
    </row>
    <row r="796" spans="1:32" ht="15.75" customHeight="1" x14ac:dyDescent="0.2">
      <c r="A796" s="129"/>
      <c r="B796" s="129"/>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c r="AA796" s="129"/>
      <c r="AB796" s="129"/>
      <c r="AC796" s="129"/>
      <c r="AD796" s="129"/>
      <c r="AE796" s="129"/>
      <c r="AF796" s="129"/>
    </row>
    <row r="797" spans="1:32" ht="15.75" customHeight="1" x14ac:dyDescent="0.2">
      <c r="A797" s="129"/>
      <c r="B797" s="129"/>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c r="AA797" s="129"/>
      <c r="AB797" s="129"/>
      <c r="AC797" s="129"/>
      <c r="AD797" s="129"/>
      <c r="AE797" s="129"/>
      <c r="AF797" s="129"/>
    </row>
    <row r="798" spans="1:32" ht="15.75" customHeight="1" x14ac:dyDescent="0.2">
      <c r="A798" s="129"/>
      <c r="B798" s="129"/>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c r="AA798" s="129"/>
      <c r="AB798" s="129"/>
      <c r="AC798" s="129"/>
      <c r="AD798" s="129"/>
      <c r="AE798" s="129"/>
      <c r="AF798" s="129"/>
    </row>
    <row r="799" spans="1:32" ht="15.75" customHeight="1" x14ac:dyDescent="0.2">
      <c r="A799" s="129"/>
      <c r="B799" s="129"/>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c r="AA799" s="129"/>
      <c r="AB799" s="129"/>
      <c r="AC799" s="129"/>
      <c r="AD799" s="129"/>
      <c r="AE799" s="129"/>
      <c r="AF799" s="129"/>
    </row>
    <row r="800" spans="1:32" ht="15.75" customHeight="1" x14ac:dyDescent="0.2">
      <c r="A800" s="129"/>
      <c r="B800" s="129"/>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c r="AA800" s="129"/>
      <c r="AB800" s="129"/>
      <c r="AC800" s="129"/>
      <c r="AD800" s="129"/>
      <c r="AE800" s="129"/>
      <c r="AF800" s="129"/>
    </row>
    <row r="801" spans="1:32" ht="15.75" customHeight="1" x14ac:dyDescent="0.2">
      <c r="A801" s="129"/>
      <c r="B801" s="129"/>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c r="AA801" s="129"/>
      <c r="AB801" s="129"/>
      <c r="AC801" s="129"/>
      <c r="AD801" s="129"/>
      <c r="AE801" s="129"/>
      <c r="AF801" s="129"/>
    </row>
    <row r="802" spans="1:32" ht="15.75" customHeight="1" x14ac:dyDescent="0.2">
      <c r="A802" s="129"/>
      <c r="B802" s="129"/>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c r="AA802" s="129"/>
      <c r="AB802" s="129"/>
      <c r="AC802" s="129"/>
      <c r="AD802" s="129"/>
      <c r="AE802" s="129"/>
      <c r="AF802" s="129"/>
    </row>
    <row r="803" spans="1:32" ht="15.75" customHeight="1" x14ac:dyDescent="0.2">
      <c r="A803" s="129"/>
      <c r="B803" s="129"/>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c r="AA803" s="129"/>
      <c r="AB803" s="129"/>
      <c r="AC803" s="129"/>
      <c r="AD803" s="129"/>
      <c r="AE803" s="129"/>
      <c r="AF803" s="129"/>
    </row>
    <row r="804" spans="1:32" ht="15.75" customHeight="1" x14ac:dyDescent="0.2">
      <c r="A804" s="129"/>
      <c r="B804" s="129"/>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c r="AA804" s="129"/>
      <c r="AB804" s="129"/>
      <c r="AC804" s="129"/>
      <c r="AD804" s="129"/>
      <c r="AE804" s="129"/>
      <c r="AF804" s="129"/>
    </row>
    <row r="805" spans="1:32" ht="15.75" customHeight="1" x14ac:dyDescent="0.2">
      <c r="A805" s="129"/>
      <c r="B805" s="129"/>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c r="AA805" s="129"/>
      <c r="AB805" s="129"/>
      <c r="AC805" s="129"/>
      <c r="AD805" s="129"/>
      <c r="AE805" s="129"/>
      <c r="AF805" s="129"/>
    </row>
    <row r="806" spans="1:32" ht="15.75" customHeight="1" x14ac:dyDescent="0.2">
      <c r="A806" s="129"/>
      <c r="B806" s="129"/>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c r="AA806" s="129"/>
      <c r="AB806" s="129"/>
      <c r="AC806" s="129"/>
      <c r="AD806" s="129"/>
      <c r="AE806" s="129"/>
      <c r="AF806" s="129"/>
    </row>
    <row r="807" spans="1:32" ht="15.75" customHeight="1" x14ac:dyDescent="0.2">
      <c r="A807" s="129"/>
      <c r="B807" s="129"/>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c r="AA807" s="129"/>
      <c r="AB807" s="129"/>
      <c r="AC807" s="129"/>
      <c r="AD807" s="129"/>
      <c r="AE807" s="129"/>
      <c r="AF807" s="129"/>
    </row>
    <row r="808" spans="1:32" ht="15.75" customHeight="1" x14ac:dyDescent="0.2">
      <c r="A808" s="129"/>
      <c r="B808" s="129"/>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c r="AA808" s="129"/>
      <c r="AB808" s="129"/>
      <c r="AC808" s="129"/>
      <c r="AD808" s="129"/>
      <c r="AE808" s="129"/>
      <c r="AF808" s="129"/>
    </row>
    <row r="809" spans="1:32" ht="15.75" customHeight="1" x14ac:dyDescent="0.2">
      <c r="A809" s="129"/>
      <c r="B809" s="129"/>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c r="AA809" s="129"/>
      <c r="AB809" s="129"/>
      <c r="AC809" s="129"/>
      <c r="AD809" s="129"/>
      <c r="AE809" s="129"/>
      <c r="AF809" s="129"/>
    </row>
    <row r="810" spans="1:32" ht="15.75" customHeight="1" x14ac:dyDescent="0.2">
      <c r="A810" s="129"/>
      <c r="B810" s="129"/>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c r="AA810" s="129"/>
      <c r="AB810" s="129"/>
      <c r="AC810" s="129"/>
      <c r="AD810" s="129"/>
      <c r="AE810" s="129"/>
      <c r="AF810" s="129"/>
    </row>
    <row r="811" spans="1:32" ht="15.75" customHeight="1" x14ac:dyDescent="0.2">
      <c r="A811" s="129"/>
      <c r="B811" s="129"/>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c r="AA811" s="129"/>
      <c r="AB811" s="129"/>
      <c r="AC811" s="129"/>
      <c r="AD811" s="129"/>
      <c r="AE811" s="129"/>
      <c r="AF811" s="129"/>
    </row>
    <row r="812" spans="1:32" ht="15.75" customHeight="1" x14ac:dyDescent="0.2">
      <c r="A812" s="129"/>
      <c r="B812" s="129"/>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c r="AA812" s="129"/>
      <c r="AB812" s="129"/>
      <c r="AC812" s="129"/>
      <c r="AD812" s="129"/>
      <c r="AE812" s="129"/>
      <c r="AF812" s="129"/>
    </row>
    <row r="813" spans="1:32" ht="15.75" customHeight="1" x14ac:dyDescent="0.2">
      <c r="A813" s="129"/>
      <c r="B813" s="129"/>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c r="AA813" s="129"/>
      <c r="AB813" s="129"/>
      <c r="AC813" s="129"/>
      <c r="AD813" s="129"/>
      <c r="AE813" s="129"/>
      <c r="AF813" s="129"/>
    </row>
    <row r="814" spans="1:32" ht="15.75" customHeight="1" x14ac:dyDescent="0.2">
      <c r="A814" s="129"/>
      <c r="B814" s="129"/>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c r="AA814" s="129"/>
      <c r="AB814" s="129"/>
      <c r="AC814" s="129"/>
      <c r="AD814" s="129"/>
      <c r="AE814" s="129"/>
      <c r="AF814" s="129"/>
    </row>
    <row r="815" spans="1:32" ht="15.75" customHeight="1" x14ac:dyDescent="0.2">
      <c r="A815" s="129"/>
      <c r="B815" s="129"/>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c r="AA815" s="129"/>
      <c r="AB815" s="129"/>
      <c r="AC815" s="129"/>
      <c r="AD815" s="129"/>
      <c r="AE815" s="129"/>
      <c r="AF815" s="129"/>
    </row>
    <row r="816" spans="1:32" ht="15.75" customHeight="1" x14ac:dyDescent="0.2">
      <c r="A816" s="129"/>
      <c r="B816" s="129"/>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c r="AA816" s="129"/>
      <c r="AB816" s="129"/>
      <c r="AC816" s="129"/>
      <c r="AD816" s="129"/>
      <c r="AE816" s="129"/>
      <c r="AF816" s="129"/>
    </row>
    <row r="817" spans="1:32" ht="15.75" customHeight="1" x14ac:dyDescent="0.2">
      <c r="A817" s="129"/>
      <c r="B817" s="129"/>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c r="AA817" s="129"/>
      <c r="AB817" s="129"/>
      <c r="AC817" s="129"/>
      <c r="AD817" s="129"/>
      <c r="AE817" s="129"/>
      <c r="AF817" s="129"/>
    </row>
    <row r="818" spans="1:32" ht="15.75" customHeight="1" x14ac:dyDescent="0.2">
      <c r="A818" s="129"/>
      <c r="B818" s="129"/>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c r="AA818" s="129"/>
      <c r="AB818" s="129"/>
      <c r="AC818" s="129"/>
      <c r="AD818" s="129"/>
      <c r="AE818" s="129"/>
      <c r="AF818" s="129"/>
    </row>
    <row r="819" spans="1:32" ht="15.75" customHeight="1" x14ac:dyDescent="0.2">
      <c r="A819" s="129"/>
      <c r="B819" s="129"/>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c r="AA819" s="129"/>
      <c r="AB819" s="129"/>
      <c r="AC819" s="129"/>
      <c r="AD819" s="129"/>
      <c r="AE819" s="129"/>
      <c r="AF819" s="129"/>
    </row>
    <row r="820" spans="1:32" ht="15.75" customHeight="1" x14ac:dyDescent="0.2">
      <c r="A820" s="129"/>
      <c r="B820" s="129"/>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c r="AA820" s="129"/>
      <c r="AB820" s="129"/>
      <c r="AC820" s="129"/>
      <c r="AD820" s="129"/>
      <c r="AE820" s="129"/>
      <c r="AF820" s="129"/>
    </row>
    <row r="821" spans="1:32" ht="15.75" customHeight="1" x14ac:dyDescent="0.2">
      <c r="A821" s="129"/>
      <c r="B821" s="129"/>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c r="AA821" s="129"/>
      <c r="AB821" s="129"/>
      <c r="AC821" s="129"/>
      <c r="AD821" s="129"/>
      <c r="AE821" s="129"/>
      <c r="AF821" s="129"/>
    </row>
    <row r="822" spans="1:32" ht="15.75" customHeight="1" x14ac:dyDescent="0.2">
      <c r="A822" s="129"/>
      <c r="B822" s="129"/>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c r="AA822" s="129"/>
      <c r="AB822" s="129"/>
      <c r="AC822" s="129"/>
      <c r="AD822" s="129"/>
      <c r="AE822" s="129"/>
      <c r="AF822" s="129"/>
    </row>
    <row r="823" spans="1:32" ht="15.75" customHeight="1" x14ac:dyDescent="0.2">
      <c r="A823" s="129"/>
      <c r="B823" s="129"/>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c r="AA823" s="129"/>
      <c r="AB823" s="129"/>
      <c r="AC823" s="129"/>
      <c r="AD823" s="129"/>
      <c r="AE823" s="129"/>
      <c r="AF823" s="129"/>
    </row>
    <row r="824" spans="1:32" ht="15.75" customHeight="1" x14ac:dyDescent="0.2">
      <c r="A824" s="129"/>
      <c r="B824" s="129"/>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c r="AA824" s="129"/>
      <c r="AB824" s="129"/>
      <c r="AC824" s="129"/>
      <c r="AD824" s="129"/>
      <c r="AE824" s="129"/>
      <c r="AF824" s="129"/>
    </row>
    <row r="825" spans="1:32" ht="15.75" customHeight="1" x14ac:dyDescent="0.2">
      <c r="A825" s="129"/>
      <c r="B825" s="129"/>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c r="AA825" s="129"/>
      <c r="AB825" s="129"/>
      <c r="AC825" s="129"/>
      <c r="AD825" s="129"/>
      <c r="AE825" s="129"/>
      <c r="AF825" s="129"/>
    </row>
    <row r="826" spans="1:32" ht="15.75" customHeight="1" x14ac:dyDescent="0.2">
      <c r="A826" s="129"/>
      <c r="B826" s="129"/>
      <c r="C826" s="129"/>
      <c r="D826" s="129"/>
      <c r="E826" s="129"/>
      <c r="F826" s="129"/>
      <c r="G826" s="129"/>
      <c r="H826" s="129"/>
      <c r="I826" s="129"/>
      <c r="J826" s="129"/>
      <c r="K826" s="129"/>
      <c r="L826" s="129"/>
      <c r="M826" s="129"/>
      <c r="N826" s="129"/>
      <c r="O826" s="129"/>
      <c r="P826" s="129"/>
      <c r="Q826" s="129"/>
      <c r="R826" s="129"/>
      <c r="S826" s="129"/>
      <c r="T826" s="129"/>
      <c r="U826" s="129"/>
      <c r="V826" s="129"/>
      <c r="W826" s="129"/>
      <c r="X826" s="129"/>
      <c r="Y826" s="129"/>
      <c r="Z826" s="129"/>
      <c r="AA826" s="129"/>
      <c r="AB826" s="129"/>
      <c r="AC826" s="129"/>
      <c r="AD826" s="129"/>
      <c r="AE826" s="129"/>
      <c r="AF826" s="129"/>
    </row>
    <row r="827" spans="1:32" ht="15.75" customHeight="1" x14ac:dyDescent="0.2">
      <c r="A827" s="129"/>
      <c r="B827" s="129"/>
      <c r="C827" s="129"/>
      <c r="D827" s="129"/>
      <c r="E827" s="129"/>
      <c r="F827" s="129"/>
      <c r="G827" s="129"/>
      <c r="H827" s="129"/>
      <c r="I827" s="129"/>
      <c r="J827" s="129"/>
      <c r="K827" s="129"/>
      <c r="L827" s="129"/>
      <c r="M827" s="129"/>
      <c r="N827" s="129"/>
      <c r="O827" s="129"/>
      <c r="P827" s="129"/>
      <c r="Q827" s="129"/>
      <c r="R827" s="129"/>
      <c r="S827" s="129"/>
      <c r="T827" s="129"/>
      <c r="U827" s="129"/>
      <c r="V827" s="129"/>
      <c r="W827" s="129"/>
      <c r="X827" s="129"/>
      <c r="Y827" s="129"/>
      <c r="Z827" s="129"/>
      <c r="AA827" s="129"/>
      <c r="AB827" s="129"/>
      <c r="AC827" s="129"/>
      <c r="AD827" s="129"/>
      <c r="AE827" s="129"/>
      <c r="AF827" s="129"/>
    </row>
    <row r="828" spans="1:32" ht="15.75" customHeight="1" x14ac:dyDescent="0.2">
      <c r="A828" s="129"/>
      <c r="B828" s="129"/>
      <c r="C828" s="129"/>
      <c r="D828" s="129"/>
      <c r="E828" s="129"/>
      <c r="F828" s="129"/>
      <c r="G828" s="129"/>
      <c r="H828" s="129"/>
      <c r="I828" s="129"/>
      <c r="J828" s="129"/>
      <c r="K828" s="129"/>
      <c r="L828" s="129"/>
      <c r="M828" s="129"/>
      <c r="N828" s="129"/>
      <c r="O828" s="129"/>
      <c r="P828" s="129"/>
      <c r="Q828" s="129"/>
      <c r="R828" s="129"/>
      <c r="S828" s="129"/>
      <c r="T828" s="129"/>
      <c r="U828" s="129"/>
      <c r="V828" s="129"/>
      <c r="W828" s="129"/>
      <c r="X828" s="129"/>
      <c r="Y828" s="129"/>
      <c r="Z828" s="129"/>
      <c r="AA828" s="129"/>
      <c r="AB828" s="129"/>
      <c r="AC828" s="129"/>
      <c r="AD828" s="129"/>
      <c r="AE828" s="129"/>
      <c r="AF828" s="129"/>
    </row>
    <row r="829" spans="1:32" ht="15.75" customHeight="1" x14ac:dyDescent="0.2">
      <c r="A829" s="129"/>
      <c r="B829" s="129"/>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c r="AA829" s="129"/>
      <c r="AB829" s="129"/>
      <c r="AC829" s="129"/>
      <c r="AD829" s="129"/>
      <c r="AE829" s="129"/>
      <c r="AF829" s="129"/>
    </row>
    <row r="830" spans="1:32" ht="15.75" customHeight="1" x14ac:dyDescent="0.2">
      <c r="A830" s="129"/>
      <c r="B830" s="129"/>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c r="AA830" s="129"/>
      <c r="AB830" s="129"/>
      <c r="AC830" s="129"/>
      <c r="AD830" s="129"/>
      <c r="AE830" s="129"/>
      <c r="AF830" s="129"/>
    </row>
    <row r="831" spans="1:32" ht="15.75" customHeight="1" x14ac:dyDescent="0.2">
      <c r="A831" s="129"/>
      <c r="B831" s="129"/>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c r="AA831" s="129"/>
      <c r="AB831" s="129"/>
      <c r="AC831" s="129"/>
      <c r="AD831" s="129"/>
      <c r="AE831" s="129"/>
      <c r="AF831" s="129"/>
    </row>
    <row r="832" spans="1:32" ht="15.75" customHeight="1" x14ac:dyDescent="0.2">
      <c r="A832" s="129"/>
      <c r="B832" s="129"/>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c r="AA832" s="129"/>
      <c r="AB832" s="129"/>
      <c r="AC832" s="129"/>
      <c r="AD832" s="129"/>
      <c r="AE832" s="129"/>
      <c r="AF832" s="129"/>
    </row>
    <row r="833" spans="1:32" ht="15.75" customHeight="1" x14ac:dyDescent="0.2">
      <c r="A833" s="129"/>
      <c r="B833" s="129"/>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c r="AA833" s="129"/>
      <c r="AB833" s="129"/>
      <c r="AC833" s="129"/>
      <c r="AD833" s="129"/>
      <c r="AE833" s="129"/>
      <c r="AF833" s="129"/>
    </row>
    <row r="834" spans="1:32" ht="15.75" customHeight="1" x14ac:dyDescent="0.2">
      <c r="A834" s="129"/>
      <c r="B834" s="129"/>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c r="AA834" s="129"/>
      <c r="AB834" s="129"/>
      <c r="AC834" s="129"/>
      <c r="AD834" s="129"/>
      <c r="AE834" s="129"/>
      <c r="AF834" s="129"/>
    </row>
    <row r="835" spans="1:32" ht="15.75" customHeight="1" x14ac:dyDescent="0.2">
      <c r="A835" s="129"/>
      <c r="B835" s="129"/>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c r="AA835" s="129"/>
      <c r="AB835" s="129"/>
      <c r="AC835" s="129"/>
      <c r="AD835" s="129"/>
      <c r="AE835" s="129"/>
      <c r="AF835" s="129"/>
    </row>
    <row r="836" spans="1:32" ht="15.75" customHeight="1" x14ac:dyDescent="0.2">
      <c r="A836" s="129"/>
      <c r="B836" s="129"/>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c r="AA836" s="129"/>
      <c r="AB836" s="129"/>
      <c r="AC836" s="129"/>
      <c r="AD836" s="129"/>
      <c r="AE836" s="129"/>
      <c r="AF836" s="129"/>
    </row>
    <row r="837" spans="1:32" ht="15.75" customHeight="1" x14ac:dyDescent="0.2">
      <c r="A837" s="129"/>
      <c r="B837" s="129"/>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c r="AA837" s="129"/>
      <c r="AB837" s="129"/>
      <c r="AC837" s="129"/>
      <c r="AD837" s="129"/>
      <c r="AE837" s="129"/>
      <c r="AF837" s="129"/>
    </row>
    <row r="838" spans="1:32" ht="15.75" customHeight="1" x14ac:dyDescent="0.2">
      <c r="A838" s="129"/>
      <c r="B838" s="129"/>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c r="AA838" s="129"/>
      <c r="AB838" s="129"/>
      <c r="AC838" s="129"/>
      <c r="AD838" s="129"/>
      <c r="AE838" s="129"/>
      <c r="AF838" s="129"/>
    </row>
    <row r="839" spans="1:32" ht="15.75" customHeight="1" x14ac:dyDescent="0.2">
      <c r="A839" s="129"/>
      <c r="B839" s="129"/>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c r="AA839" s="129"/>
      <c r="AB839" s="129"/>
      <c r="AC839" s="129"/>
      <c r="AD839" s="129"/>
      <c r="AE839" s="129"/>
      <c r="AF839" s="129"/>
    </row>
    <row r="840" spans="1:32" ht="15.75" customHeight="1" x14ac:dyDescent="0.2">
      <c r="A840" s="129"/>
      <c r="B840" s="129"/>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c r="AA840" s="129"/>
      <c r="AB840" s="129"/>
      <c r="AC840" s="129"/>
      <c r="AD840" s="129"/>
      <c r="AE840" s="129"/>
      <c r="AF840" s="129"/>
    </row>
    <row r="841" spans="1:32" ht="15.75" customHeight="1" x14ac:dyDescent="0.2">
      <c r="A841" s="129"/>
      <c r="B841" s="129"/>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c r="AA841" s="129"/>
      <c r="AB841" s="129"/>
      <c r="AC841" s="129"/>
      <c r="AD841" s="129"/>
      <c r="AE841" s="129"/>
      <c r="AF841" s="129"/>
    </row>
    <row r="842" spans="1:32" ht="15.75" customHeight="1" x14ac:dyDescent="0.2">
      <c r="A842" s="129"/>
      <c r="B842" s="129"/>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c r="AA842" s="129"/>
      <c r="AB842" s="129"/>
      <c r="AC842" s="129"/>
      <c r="AD842" s="129"/>
      <c r="AE842" s="129"/>
      <c r="AF842" s="129"/>
    </row>
    <row r="843" spans="1:32" ht="15.75" customHeight="1" x14ac:dyDescent="0.2">
      <c r="A843" s="129"/>
      <c r="B843" s="129"/>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c r="AA843" s="129"/>
      <c r="AB843" s="129"/>
      <c r="AC843" s="129"/>
      <c r="AD843" s="129"/>
      <c r="AE843" s="129"/>
      <c r="AF843" s="129"/>
    </row>
    <row r="844" spans="1:32" ht="15.75" customHeight="1" x14ac:dyDescent="0.2">
      <c r="A844" s="129"/>
      <c r="B844" s="129"/>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c r="AA844" s="129"/>
      <c r="AB844" s="129"/>
      <c r="AC844" s="129"/>
      <c r="AD844" s="129"/>
      <c r="AE844" s="129"/>
      <c r="AF844" s="129"/>
    </row>
    <row r="845" spans="1:32" ht="15.75" customHeight="1" x14ac:dyDescent="0.2">
      <c r="A845" s="129"/>
      <c r="B845" s="129"/>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c r="AA845" s="129"/>
      <c r="AB845" s="129"/>
      <c r="AC845" s="129"/>
      <c r="AD845" s="129"/>
      <c r="AE845" s="129"/>
      <c r="AF845" s="129"/>
    </row>
    <row r="846" spans="1:32" ht="15.75" customHeight="1" x14ac:dyDescent="0.2">
      <c r="A846" s="129"/>
      <c r="B846" s="129"/>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c r="AA846" s="129"/>
      <c r="AB846" s="129"/>
      <c r="AC846" s="129"/>
      <c r="AD846" s="129"/>
      <c r="AE846" s="129"/>
      <c r="AF846" s="129"/>
    </row>
    <row r="847" spans="1:32" ht="15.75" customHeight="1" x14ac:dyDescent="0.2">
      <c r="A847" s="129"/>
      <c r="B847" s="129"/>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c r="AA847" s="129"/>
      <c r="AB847" s="129"/>
      <c r="AC847" s="129"/>
      <c r="AD847" s="129"/>
      <c r="AE847" s="129"/>
      <c r="AF847" s="129"/>
    </row>
    <row r="848" spans="1:32" ht="15.75" customHeight="1" x14ac:dyDescent="0.2">
      <c r="A848" s="129"/>
      <c r="B848" s="129"/>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c r="AA848" s="129"/>
      <c r="AB848" s="129"/>
      <c r="AC848" s="129"/>
      <c r="AD848" s="129"/>
      <c r="AE848" s="129"/>
      <c r="AF848" s="129"/>
    </row>
    <row r="849" spans="1:32" ht="15.75" customHeight="1" x14ac:dyDescent="0.2">
      <c r="A849" s="129"/>
      <c r="B849" s="129"/>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c r="AA849" s="129"/>
      <c r="AB849" s="129"/>
      <c r="AC849" s="129"/>
      <c r="AD849" s="129"/>
      <c r="AE849" s="129"/>
      <c r="AF849" s="129"/>
    </row>
    <row r="850" spans="1:32" ht="15.75" customHeight="1" x14ac:dyDescent="0.2">
      <c r="A850" s="129"/>
      <c r="B850" s="129"/>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c r="AA850" s="129"/>
      <c r="AB850" s="129"/>
      <c r="AC850" s="129"/>
      <c r="AD850" s="129"/>
      <c r="AE850" s="129"/>
      <c r="AF850" s="129"/>
    </row>
    <row r="851" spans="1:32" ht="15.75" customHeight="1" x14ac:dyDescent="0.2">
      <c r="A851" s="129"/>
      <c r="B851" s="129"/>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c r="AA851" s="129"/>
      <c r="AB851" s="129"/>
      <c r="AC851" s="129"/>
      <c r="AD851" s="129"/>
      <c r="AE851" s="129"/>
      <c r="AF851" s="129"/>
    </row>
    <row r="852" spans="1:32" ht="15.75" customHeight="1" x14ac:dyDescent="0.2">
      <c r="A852" s="129"/>
      <c r="B852" s="129"/>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c r="AA852" s="129"/>
      <c r="AB852" s="129"/>
      <c r="AC852" s="129"/>
      <c r="AD852" s="129"/>
      <c r="AE852" s="129"/>
      <c r="AF852" s="129"/>
    </row>
    <row r="853" spans="1:32" ht="15.75" customHeight="1" x14ac:dyDescent="0.2">
      <c r="A853" s="129"/>
      <c r="B853" s="129"/>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c r="AA853" s="129"/>
      <c r="AB853" s="129"/>
      <c r="AC853" s="129"/>
      <c r="AD853" s="129"/>
      <c r="AE853" s="129"/>
      <c r="AF853" s="129"/>
    </row>
    <row r="854" spans="1:32" ht="15.75" customHeight="1" x14ac:dyDescent="0.2">
      <c r="A854" s="129"/>
      <c r="B854" s="129"/>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c r="AA854" s="129"/>
      <c r="AB854" s="129"/>
      <c r="AC854" s="129"/>
      <c r="AD854" s="129"/>
      <c r="AE854" s="129"/>
      <c r="AF854" s="129"/>
    </row>
    <row r="855" spans="1:32" ht="15.75" customHeight="1" x14ac:dyDescent="0.2">
      <c r="A855" s="129"/>
      <c r="B855" s="129"/>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c r="AA855" s="129"/>
      <c r="AB855" s="129"/>
      <c r="AC855" s="129"/>
      <c r="AD855" s="129"/>
      <c r="AE855" s="129"/>
      <c r="AF855" s="129"/>
    </row>
    <row r="856" spans="1:32" ht="15.75" customHeight="1" x14ac:dyDescent="0.2">
      <c r="A856" s="129"/>
      <c r="B856" s="129"/>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c r="AA856" s="129"/>
      <c r="AB856" s="129"/>
      <c r="AC856" s="129"/>
      <c r="AD856" s="129"/>
      <c r="AE856" s="129"/>
      <c r="AF856" s="129"/>
    </row>
    <row r="857" spans="1:32" ht="15.75" customHeight="1" x14ac:dyDescent="0.2">
      <c r="A857" s="129"/>
      <c r="B857" s="129"/>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c r="AA857" s="129"/>
      <c r="AB857" s="129"/>
      <c r="AC857" s="129"/>
      <c r="AD857" s="129"/>
      <c r="AE857" s="129"/>
      <c r="AF857" s="129"/>
    </row>
    <row r="858" spans="1:32" ht="15.75" customHeight="1" x14ac:dyDescent="0.2">
      <c r="A858" s="129"/>
      <c r="B858" s="129"/>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c r="AA858" s="129"/>
      <c r="AB858" s="129"/>
      <c r="AC858" s="129"/>
      <c r="AD858" s="129"/>
      <c r="AE858" s="129"/>
      <c r="AF858" s="129"/>
    </row>
    <row r="859" spans="1:32" ht="15.75" customHeight="1" x14ac:dyDescent="0.2">
      <c r="A859" s="129"/>
      <c r="B859" s="129"/>
      <c r="C859" s="129"/>
      <c r="D859" s="129"/>
      <c r="E859" s="129"/>
      <c r="F859" s="129"/>
      <c r="G859" s="129"/>
      <c r="H859" s="129"/>
      <c r="I859" s="129"/>
      <c r="J859" s="129"/>
      <c r="K859" s="129"/>
      <c r="L859" s="129"/>
      <c r="M859" s="129"/>
      <c r="N859" s="129"/>
      <c r="O859" s="129"/>
      <c r="P859" s="129"/>
      <c r="Q859" s="129"/>
      <c r="R859" s="129"/>
      <c r="S859" s="129"/>
      <c r="T859" s="129"/>
      <c r="U859" s="129"/>
      <c r="V859" s="129"/>
      <c r="W859" s="129"/>
      <c r="X859" s="129"/>
      <c r="Y859" s="129"/>
      <c r="Z859" s="129"/>
      <c r="AA859" s="129"/>
      <c r="AB859" s="129"/>
      <c r="AC859" s="129"/>
      <c r="AD859" s="129"/>
      <c r="AE859" s="129"/>
      <c r="AF859" s="129"/>
    </row>
    <row r="860" spans="1:32" ht="15.75" customHeight="1" x14ac:dyDescent="0.2">
      <c r="A860" s="129"/>
      <c r="B860" s="129"/>
      <c r="C860" s="129"/>
      <c r="D860" s="129"/>
      <c r="E860" s="129"/>
      <c r="F860" s="129"/>
      <c r="G860" s="129"/>
      <c r="H860" s="129"/>
      <c r="I860" s="129"/>
      <c r="J860" s="129"/>
      <c r="K860" s="129"/>
      <c r="L860" s="129"/>
      <c r="M860" s="129"/>
      <c r="N860" s="129"/>
      <c r="O860" s="129"/>
      <c r="P860" s="129"/>
      <c r="Q860" s="129"/>
      <c r="R860" s="129"/>
      <c r="S860" s="129"/>
      <c r="T860" s="129"/>
      <c r="U860" s="129"/>
      <c r="V860" s="129"/>
      <c r="W860" s="129"/>
      <c r="X860" s="129"/>
      <c r="Y860" s="129"/>
      <c r="Z860" s="129"/>
      <c r="AA860" s="129"/>
      <c r="AB860" s="129"/>
      <c r="AC860" s="129"/>
      <c r="AD860" s="129"/>
      <c r="AE860" s="129"/>
      <c r="AF860" s="129"/>
    </row>
    <row r="861" spans="1:32" ht="15.75" customHeight="1" x14ac:dyDescent="0.2">
      <c r="A861" s="129"/>
      <c r="B861" s="129"/>
      <c r="C861" s="129"/>
      <c r="D861" s="129"/>
      <c r="E861" s="129"/>
      <c r="F861" s="129"/>
      <c r="G861" s="129"/>
      <c r="H861" s="129"/>
      <c r="I861" s="129"/>
      <c r="J861" s="129"/>
      <c r="K861" s="129"/>
      <c r="L861" s="129"/>
      <c r="M861" s="129"/>
      <c r="N861" s="129"/>
      <c r="O861" s="129"/>
      <c r="P861" s="129"/>
      <c r="Q861" s="129"/>
      <c r="R861" s="129"/>
      <c r="S861" s="129"/>
      <c r="T861" s="129"/>
      <c r="U861" s="129"/>
      <c r="V861" s="129"/>
      <c r="W861" s="129"/>
      <c r="X861" s="129"/>
      <c r="Y861" s="129"/>
      <c r="Z861" s="129"/>
      <c r="AA861" s="129"/>
      <c r="AB861" s="129"/>
      <c r="AC861" s="129"/>
      <c r="AD861" s="129"/>
      <c r="AE861" s="129"/>
      <c r="AF861" s="129"/>
    </row>
    <row r="862" spans="1:32" ht="15.75" customHeight="1" x14ac:dyDescent="0.2">
      <c r="A862" s="129"/>
      <c r="B862" s="129"/>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c r="AA862" s="129"/>
      <c r="AB862" s="129"/>
      <c r="AC862" s="129"/>
      <c r="AD862" s="129"/>
      <c r="AE862" s="129"/>
      <c r="AF862" s="129"/>
    </row>
    <row r="863" spans="1:32" ht="15.75" customHeight="1" x14ac:dyDescent="0.2">
      <c r="A863" s="129"/>
      <c r="B863" s="129"/>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c r="AA863" s="129"/>
      <c r="AB863" s="129"/>
      <c r="AC863" s="129"/>
      <c r="AD863" s="129"/>
      <c r="AE863" s="129"/>
      <c r="AF863" s="129"/>
    </row>
    <row r="864" spans="1:32" ht="15.75" customHeight="1" x14ac:dyDescent="0.2">
      <c r="A864" s="129"/>
      <c r="B864" s="129"/>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c r="AA864" s="129"/>
      <c r="AB864" s="129"/>
      <c r="AC864" s="129"/>
      <c r="AD864" s="129"/>
      <c r="AE864" s="129"/>
      <c r="AF864" s="129"/>
    </row>
    <row r="865" spans="1:32" ht="15.75" customHeight="1" x14ac:dyDescent="0.2">
      <c r="A865" s="129"/>
      <c r="B865" s="129"/>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c r="AA865" s="129"/>
      <c r="AB865" s="129"/>
      <c r="AC865" s="129"/>
      <c r="AD865" s="129"/>
      <c r="AE865" s="129"/>
      <c r="AF865" s="129"/>
    </row>
    <row r="866" spans="1:32" ht="15.75" customHeight="1" x14ac:dyDescent="0.2">
      <c r="A866" s="129"/>
      <c r="B866" s="129"/>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c r="AA866" s="129"/>
      <c r="AB866" s="129"/>
      <c r="AC866" s="129"/>
      <c r="AD866" s="129"/>
      <c r="AE866" s="129"/>
      <c r="AF866" s="129"/>
    </row>
    <row r="867" spans="1:32" ht="15.75" customHeight="1" x14ac:dyDescent="0.2">
      <c r="A867" s="129"/>
      <c r="B867" s="129"/>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c r="AA867" s="129"/>
      <c r="AB867" s="129"/>
      <c r="AC867" s="129"/>
      <c r="AD867" s="129"/>
      <c r="AE867" s="129"/>
      <c r="AF867" s="129"/>
    </row>
    <row r="868" spans="1:32" ht="15.75" customHeight="1" x14ac:dyDescent="0.2">
      <c r="A868" s="129"/>
      <c r="B868" s="129"/>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c r="AA868" s="129"/>
      <c r="AB868" s="129"/>
      <c r="AC868" s="129"/>
      <c r="AD868" s="129"/>
      <c r="AE868" s="129"/>
      <c r="AF868" s="129"/>
    </row>
    <row r="869" spans="1:32" ht="15.75" customHeight="1" x14ac:dyDescent="0.2">
      <c r="A869" s="129"/>
      <c r="B869" s="129"/>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c r="AA869" s="129"/>
      <c r="AB869" s="129"/>
      <c r="AC869" s="129"/>
      <c r="AD869" s="129"/>
      <c r="AE869" s="129"/>
      <c r="AF869" s="129"/>
    </row>
    <row r="870" spans="1:32" ht="15.75" customHeight="1" x14ac:dyDescent="0.2">
      <c r="A870" s="129"/>
      <c r="B870" s="129"/>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c r="AA870" s="129"/>
      <c r="AB870" s="129"/>
      <c r="AC870" s="129"/>
      <c r="AD870" s="129"/>
      <c r="AE870" s="129"/>
      <c r="AF870" s="129"/>
    </row>
    <row r="871" spans="1:32" ht="15.75" customHeight="1" x14ac:dyDescent="0.2">
      <c r="A871" s="129"/>
      <c r="B871" s="129"/>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c r="AA871" s="129"/>
      <c r="AB871" s="129"/>
      <c r="AC871" s="129"/>
      <c r="AD871" s="129"/>
      <c r="AE871" s="129"/>
      <c r="AF871" s="129"/>
    </row>
    <row r="872" spans="1:32" ht="15.75" customHeight="1" x14ac:dyDescent="0.2">
      <c r="A872" s="129"/>
      <c r="B872" s="129"/>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c r="AA872" s="129"/>
      <c r="AB872" s="129"/>
      <c r="AC872" s="129"/>
      <c r="AD872" s="129"/>
      <c r="AE872" s="129"/>
      <c r="AF872" s="129"/>
    </row>
    <row r="873" spans="1:32" ht="15.75" customHeight="1" x14ac:dyDescent="0.2">
      <c r="A873" s="129"/>
      <c r="B873" s="129"/>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c r="AA873" s="129"/>
      <c r="AB873" s="129"/>
      <c r="AC873" s="129"/>
      <c r="AD873" s="129"/>
      <c r="AE873" s="129"/>
      <c r="AF873" s="129"/>
    </row>
    <row r="874" spans="1:32" ht="15.75" customHeight="1" x14ac:dyDescent="0.2">
      <c r="A874" s="129"/>
      <c r="B874" s="129"/>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c r="AA874" s="129"/>
      <c r="AB874" s="129"/>
      <c r="AC874" s="129"/>
      <c r="AD874" s="129"/>
      <c r="AE874" s="129"/>
      <c r="AF874" s="129"/>
    </row>
    <row r="875" spans="1:32" ht="15.75" customHeight="1" x14ac:dyDescent="0.2">
      <c r="A875" s="129"/>
      <c r="B875" s="129"/>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c r="AA875" s="129"/>
      <c r="AB875" s="129"/>
      <c r="AC875" s="129"/>
      <c r="AD875" s="129"/>
      <c r="AE875" s="129"/>
      <c r="AF875" s="129"/>
    </row>
    <row r="876" spans="1:32" ht="15.75" customHeight="1" x14ac:dyDescent="0.2">
      <c r="A876" s="129"/>
      <c r="B876" s="129"/>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c r="AA876" s="129"/>
      <c r="AB876" s="129"/>
      <c r="AC876" s="129"/>
      <c r="AD876" s="129"/>
      <c r="AE876" s="129"/>
      <c r="AF876" s="129"/>
    </row>
    <row r="877" spans="1:32" ht="15.75" customHeight="1" x14ac:dyDescent="0.2">
      <c r="A877" s="129"/>
      <c r="B877" s="129"/>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c r="AA877" s="129"/>
      <c r="AB877" s="129"/>
      <c r="AC877" s="129"/>
      <c r="AD877" s="129"/>
      <c r="AE877" s="129"/>
      <c r="AF877" s="129"/>
    </row>
    <row r="878" spans="1:32" ht="15.75" customHeight="1" x14ac:dyDescent="0.2">
      <c r="A878" s="129"/>
      <c r="B878" s="129"/>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c r="AA878" s="129"/>
      <c r="AB878" s="129"/>
      <c r="AC878" s="129"/>
      <c r="AD878" s="129"/>
      <c r="AE878" s="129"/>
      <c r="AF878" s="129"/>
    </row>
    <row r="879" spans="1:32" ht="15.75" customHeight="1" x14ac:dyDescent="0.2">
      <c r="A879" s="129"/>
      <c r="B879" s="129"/>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c r="AA879" s="129"/>
      <c r="AB879" s="129"/>
      <c r="AC879" s="129"/>
      <c r="AD879" s="129"/>
      <c r="AE879" s="129"/>
      <c r="AF879" s="129"/>
    </row>
    <row r="880" spans="1:32" ht="15.75" customHeight="1" x14ac:dyDescent="0.2">
      <c r="A880" s="129"/>
      <c r="B880" s="129"/>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c r="AA880" s="129"/>
      <c r="AB880" s="129"/>
      <c r="AC880" s="129"/>
      <c r="AD880" s="129"/>
      <c r="AE880" s="129"/>
      <c r="AF880" s="129"/>
    </row>
    <row r="881" spans="1:32" ht="15.75" customHeight="1" x14ac:dyDescent="0.2">
      <c r="A881" s="129"/>
      <c r="B881" s="129"/>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c r="AA881" s="129"/>
      <c r="AB881" s="129"/>
      <c r="AC881" s="129"/>
      <c r="AD881" s="129"/>
      <c r="AE881" s="129"/>
      <c r="AF881" s="129"/>
    </row>
    <row r="882" spans="1:32" ht="15.75" customHeight="1" x14ac:dyDescent="0.2">
      <c r="A882" s="129"/>
      <c r="B882" s="129"/>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c r="AA882" s="129"/>
      <c r="AB882" s="129"/>
      <c r="AC882" s="129"/>
      <c r="AD882" s="129"/>
      <c r="AE882" s="129"/>
      <c r="AF882" s="129"/>
    </row>
    <row r="883" spans="1:32" ht="15.75" customHeight="1" x14ac:dyDescent="0.2">
      <c r="A883" s="129"/>
      <c r="B883" s="129"/>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c r="AA883" s="129"/>
      <c r="AB883" s="129"/>
      <c r="AC883" s="129"/>
      <c r="AD883" s="129"/>
      <c r="AE883" s="129"/>
      <c r="AF883" s="129"/>
    </row>
    <row r="884" spans="1:32" ht="15.75" customHeight="1" x14ac:dyDescent="0.2">
      <c r="A884" s="129"/>
      <c r="B884" s="129"/>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c r="AA884" s="129"/>
      <c r="AB884" s="129"/>
      <c r="AC884" s="129"/>
      <c r="AD884" s="129"/>
      <c r="AE884" s="129"/>
      <c r="AF884" s="129"/>
    </row>
    <row r="885" spans="1:32" ht="15.75" customHeight="1" x14ac:dyDescent="0.2">
      <c r="A885" s="129"/>
      <c r="B885" s="129"/>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c r="AA885" s="129"/>
      <c r="AB885" s="129"/>
      <c r="AC885" s="129"/>
      <c r="AD885" s="129"/>
      <c r="AE885" s="129"/>
      <c r="AF885" s="129"/>
    </row>
    <row r="886" spans="1:32" ht="15.75" customHeight="1" x14ac:dyDescent="0.2">
      <c r="A886" s="129"/>
      <c r="B886" s="129"/>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c r="AA886" s="129"/>
      <c r="AB886" s="129"/>
      <c r="AC886" s="129"/>
      <c r="AD886" s="129"/>
      <c r="AE886" s="129"/>
      <c r="AF886" s="129"/>
    </row>
    <row r="887" spans="1:32" ht="15.75" customHeight="1" x14ac:dyDescent="0.2">
      <c r="A887" s="129"/>
      <c r="B887" s="129"/>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c r="AA887" s="129"/>
      <c r="AB887" s="129"/>
      <c r="AC887" s="129"/>
      <c r="AD887" s="129"/>
      <c r="AE887" s="129"/>
      <c r="AF887" s="129"/>
    </row>
    <row r="888" spans="1:32" ht="15.75" customHeight="1" x14ac:dyDescent="0.2">
      <c r="A888" s="129"/>
      <c r="B888" s="129"/>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c r="AA888" s="129"/>
      <c r="AB888" s="129"/>
      <c r="AC888" s="129"/>
      <c r="AD888" s="129"/>
      <c r="AE888" s="129"/>
      <c r="AF888" s="129"/>
    </row>
    <row r="889" spans="1:32" ht="15.75" customHeight="1" x14ac:dyDescent="0.2">
      <c r="A889" s="129"/>
      <c r="B889" s="129"/>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c r="AA889" s="129"/>
      <c r="AB889" s="129"/>
      <c r="AC889" s="129"/>
      <c r="AD889" s="129"/>
      <c r="AE889" s="129"/>
      <c r="AF889" s="129"/>
    </row>
    <row r="890" spans="1:32" ht="15.75" customHeight="1" x14ac:dyDescent="0.2">
      <c r="A890" s="129"/>
      <c r="B890" s="129"/>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c r="AA890" s="129"/>
      <c r="AB890" s="129"/>
      <c r="AC890" s="129"/>
      <c r="AD890" s="129"/>
      <c r="AE890" s="129"/>
      <c r="AF890" s="129"/>
    </row>
    <row r="891" spans="1:32" ht="15.75" customHeight="1" x14ac:dyDescent="0.2">
      <c r="A891" s="129"/>
      <c r="B891" s="129"/>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c r="AA891" s="129"/>
      <c r="AB891" s="129"/>
      <c r="AC891" s="129"/>
      <c r="AD891" s="129"/>
      <c r="AE891" s="129"/>
      <c r="AF891" s="129"/>
    </row>
    <row r="892" spans="1:32" ht="15.75" customHeight="1" x14ac:dyDescent="0.2">
      <c r="A892" s="129"/>
      <c r="B892" s="129"/>
      <c r="C892" s="129"/>
      <c r="D892" s="129"/>
      <c r="E892" s="129"/>
      <c r="F892" s="129"/>
      <c r="G892" s="129"/>
      <c r="H892" s="129"/>
      <c r="I892" s="129"/>
      <c r="J892" s="129"/>
      <c r="K892" s="129"/>
      <c r="L892" s="129"/>
      <c r="M892" s="129"/>
      <c r="N892" s="129"/>
      <c r="O892" s="129"/>
      <c r="P892" s="129"/>
      <c r="Q892" s="129"/>
      <c r="R892" s="129"/>
      <c r="S892" s="129"/>
      <c r="T892" s="129"/>
      <c r="U892" s="129"/>
      <c r="V892" s="129"/>
      <c r="W892" s="129"/>
      <c r="X892" s="129"/>
      <c r="Y892" s="129"/>
      <c r="Z892" s="129"/>
      <c r="AA892" s="129"/>
      <c r="AB892" s="129"/>
      <c r="AC892" s="129"/>
      <c r="AD892" s="129"/>
      <c r="AE892" s="129"/>
      <c r="AF892" s="129"/>
    </row>
    <row r="893" spans="1:32" ht="15.75" customHeight="1" x14ac:dyDescent="0.2">
      <c r="A893" s="129"/>
      <c r="B893" s="129"/>
      <c r="C893" s="129"/>
      <c r="D893" s="129"/>
      <c r="E893" s="129"/>
      <c r="F893" s="129"/>
      <c r="G893" s="129"/>
      <c r="H893" s="129"/>
      <c r="I893" s="129"/>
      <c r="J893" s="129"/>
      <c r="K893" s="129"/>
      <c r="L893" s="129"/>
      <c r="M893" s="129"/>
      <c r="N893" s="129"/>
      <c r="O893" s="129"/>
      <c r="P893" s="129"/>
      <c r="Q893" s="129"/>
      <c r="R893" s="129"/>
      <c r="S893" s="129"/>
      <c r="T893" s="129"/>
      <c r="U893" s="129"/>
      <c r="V893" s="129"/>
      <c r="W893" s="129"/>
      <c r="X893" s="129"/>
      <c r="Y893" s="129"/>
      <c r="Z893" s="129"/>
      <c r="AA893" s="129"/>
      <c r="AB893" s="129"/>
      <c r="AC893" s="129"/>
      <c r="AD893" s="129"/>
      <c r="AE893" s="129"/>
      <c r="AF893" s="129"/>
    </row>
    <row r="894" spans="1:32" ht="15.75" customHeight="1" x14ac:dyDescent="0.2">
      <c r="A894" s="129"/>
      <c r="B894" s="129"/>
      <c r="C894" s="129"/>
      <c r="D894" s="129"/>
      <c r="E894" s="129"/>
      <c r="F894" s="129"/>
      <c r="G894" s="129"/>
      <c r="H894" s="129"/>
      <c r="I894" s="129"/>
      <c r="J894" s="129"/>
      <c r="K894" s="129"/>
      <c r="L894" s="129"/>
      <c r="M894" s="129"/>
      <c r="N894" s="129"/>
      <c r="O894" s="129"/>
      <c r="P894" s="129"/>
      <c r="Q894" s="129"/>
      <c r="R894" s="129"/>
      <c r="S894" s="129"/>
      <c r="T894" s="129"/>
      <c r="U894" s="129"/>
      <c r="V894" s="129"/>
      <c r="W894" s="129"/>
      <c r="X894" s="129"/>
      <c r="Y894" s="129"/>
      <c r="Z894" s="129"/>
      <c r="AA894" s="129"/>
      <c r="AB894" s="129"/>
      <c r="AC894" s="129"/>
      <c r="AD894" s="129"/>
      <c r="AE894" s="129"/>
      <c r="AF894" s="129"/>
    </row>
    <row r="895" spans="1:32" ht="15.75" customHeight="1" x14ac:dyDescent="0.2">
      <c r="A895" s="129"/>
      <c r="B895" s="129"/>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c r="AA895" s="129"/>
      <c r="AB895" s="129"/>
      <c r="AC895" s="129"/>
      <c r="AD895" s="129"/>
      <c r="AE895" s="129"/>
      <c r="AF895" s="129"/>
    </row>
    <row r="896" spans="1:32" ht="15.75" customHeight="1" x14ac:dyDescent="0.2">
      <c r="A896" s="129"/>
      <c r="B896" s="129"/>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c r="AA896" s="129"/>
      <c r="AB896" s="129"/>
      <c r="AC896" s="129"/>
      <c r="AD896" s="129"/>
      <c r="AE896" s="129"/>
      <c r="AF896" s="129"/>
    </row>
    <row r="897" spans="1:32" ht="15.75" customHeight="1" x14ac:dyDescent="0.2">
      <c r="A897" s="129"/>
      <c r="B897" s="129"/>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c r="AA897" s="129"/>
      <c r="AB897" s="129"/>
      <c r="AC897" s="129"/>
      <c r="AD897" s="129"/>
      <c r="AE897" s="129"/>
      <c r="AF897" s="129"/>
    </row>
    <row r="898" spans="1:32" ht="15.75" customHeight="1" x14ac:dyDescent="0.2">
      <c r="A898" s="129"/>
      <c r="B898" s="129"/>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c r="AA898" s="129"/>
      <c r="AB898" s="129"/>
      <c r="AC898" s="129"/>
      <c r="AD898" s="129"/>
      <c r="AE898" s="129"/>
      <c r="AF898" s="129"/>
    </row>
    <row r="899" spans="1:32" ht="15.75" customHeight="1" x14ac:dyDescent="0.2">
      <c r="A899" s="129"/>
      <c r="B899" s="129"/>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c r="AA899" s="129"/>
      <c r="AB899" s="129"/>
      <c r="AC899" s="129"/>
      <c r="AD899" s="129"/>
      <c r="AE899" s="129"/>
      <c r="AF899" s="129"/>
    </row>
    <row r="900" spans="1:32" ht="15.75" customHeight="1" x14ac:dyDescent="0.2">
      <c r="A900" s="129"/>
      <c r="B900" s="129"/>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c r="AA900" s="129"/>
      <c r="AB900" s="129"/>
      <c r="AC900" s="129"/>
      <c r="AD900" s="129"/>
      <c r="AE900" s="129"/>
      <c r="AF900" s="129"/>
    </row>
    <row r="901" spans="1:32" ht="15.75" customHeight="1" x14ac:dyDescent="0.2">
      <c r="A901" s="129"/>
      <c r="B901" s="129"/>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c r="AA901" s="129"/>
      <c r="AB901" s="129"/>
      <c r="AC901" s="129"/>
      <c r="AD901" s="129"/>
      <c r="AE901" s="129"/>
      <c r="AF901" s="129"/>
    </row>
    <row r="902" spans="1:32" ht="15.75" customHeight="1" x14ac:dyDescent="0.2">
      <c r="A902" s="129"/>
      <c r="B902" s="129"/>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c r="AA902" s="129"/>
      <c r="AB902" s="129"/>
      <c r="AC902" s="129"/>
      <c r="AD902" s="129"/>
      <c r="AE902" s="129"/>
      <c r="AF902" s="129"/>
    </row>
    <row r="903" spans="1:32" ht="15.75" customHeight="1" x14ac:dyDescent="0.2">
      <c r="A903" s="129"/>
      <c r="B903" s="129"/>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c r="AA903" s="129"/>
      <c r="AB903" s="129"/>
      <c r="AC903" s="129"/>
      <c r="AD903" s="129"/>
      <c r="AE903" s="129"/>
      <c r="AF903" s="129"/>
    </row>
    <row r="904" spans="1:32" ht="15.75" customHeight="1" x14ac:dyDescent="0.2">
      <c r="A904" s="129"/>
      <c r="B904" s="129"/>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c r="AA904" s="129"/>
      <c r="AB904" s="129"/>
      <c r="AC904" s="129"/>
      <c r="AD904" s="129"/>
      <c r="AE904" s="129"/>
      <c r="AF904" s="129"/>
    </row>
    <row r="905" spans="1:32" ht="15.75" customHeight="1" x14ac:dyDescent="0.2">
      <c r="A905" s="129"/>
      <c r="B905" s="129"/>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c r="AA905" s="129"/>
      <c r="AB905" s="129"/>
      <c r="AC905" s="129"/>
      <c r="AD905" s="129"/>
      <c r="AE905" s="129"/>
      <c r="AF905" s="129"/>
    </row>
    <row r="906" spans="1:32" ht="15.75" customHeight="1" x14ac:dyDescent="0.2">
      <c r="A906" s="129"/>
      <c r="B906" s="129"/>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c r="AA906" s="129"/>
      <c r="AB906" s="129"/>
      <c r="AC906" s="129"/>
      <c r="AD906" s="129"/>
      <c r="AE906" s="129"/>
      <c r="AF906" s="129"/>
    </row>
    <row r="907" spans="1:32" ht="15.75" customHeight="1" x14ac:dyDescent="0.2">
      <c r="A907" s="129"/>
      <c r="B907" s="129"/>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c r="AA907" s="129"/>
      <c r="AB907" s="129"/>
      <c r="AC907" s="129"/>
      <c r="AD907" s="129"/>
      <c r="AE907" s="129"/>
      <c r="AF907" s="129"/>
    </row>
    <row r="908" spans="1:32" ht="15.75" customHeight="1" x14ac:dyDescent="0.2">
      <c r="A908" s="129"/>
      <c r="B908" s="129"/>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c r="AA908" s="129"/>
      <c r="AB908" s="129"/>
      <c r="AC908" s="129"/>
      <c r="AD908" s="129"/>
      <c r="AE908" s="129"/>
      <c r="AF908" s="129"/>
    </row>
    <row r="909" spans="1:32" ht="15.75" customHeight="1" x14ac:dyDescent="0.2">
      <c r="A909" s="129"/>
      <c r="B909" s="129"/>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c r="AA909" s="129"/>
      <c r="AB909" s="129"/>
      <c r="AC909" s="129"/>
      <c r="AD909" s="129"/>
      <c r="AE909" s="129"/>
      <c r="AF909" s="129"/>
    </row>
    <row r="910" spans="1:32" ht="15.75" customHeight="1" x14ac:dyDescent="0.2">
      <c r="A910" s="129"/>
      <c r="B910" s="129"/>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c r="AA910" s="129"/>
      <c r="AB910" s="129"/>
      <c r="AC910" s="129"/>
      <c r="AD910" s="129"/>
      <c r="AE910" s="129"/>
      <c r="AF910" s="129"/>
    </row>
    <row r="911" spans="1:32" ht="15.75" customHeight="1" x14ac:dyDescent="0.2">
      <c r="A911" s="129"/>
      <c r="B911" s="129"/>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c r="AA911" s="129"/>
      <c r="AB911" s="129"/>
      <c r="AC911" s="129"/>
      <c r="AD911" s="129"/>
      <c r="AE911" s="129"/>
      <c r="AF911" s="129"/>
    </row>
    <row r="912" spans="1:32" ht="15.75" customHeight="1" x14ac:dyDescent="0.2">
      <c r="A912" s="129"/>
      <c r="B912" s="129"/>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c r="AA912" s="129"/>
      <c r="AB912" s="129"/>
      <c r="AC912" s="129"/>
      <c r="AD912" s="129"/>
      <c r="AE912" s="129"/>
      <c r="AF912" s="129"/>
    </row>
    <row r="913" spans="1:32" ht="15.75" customHeight="1" x14ac:dyDescent="0.2">
      <c r="A913" s="129"/>
      <c r="B913" s="129"/>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c r="AA913" s="129"/>
      <c r="AB913" s="129"/>
      <c r="AC913" s="129"/>
      <c r="AD913" s="129"/>
      <c r="AE913" s="129"/>
      <c r="AF913" s="129"/>
    </row>
    <row r="914" spans="1:32" ht="15.75" customHeight="1" x14ac:dyDescent="0.2">
      <c r="A914" s="129"/>
      <c r="B914" s="129"/>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c r="AA914" s="129"/>
      <c r="AB914" s="129"/>
      <c r="AC914" s="129"/>
      <c r="AD914" s="129"/>
      <c r="AE914" s="129"/>
      <c r="AF914" s="129"/>
    </row>
    <row r="915" spans="1:32" ht="15.75" customHeight="1" x14ac:dyDescent="0.2">
      <c r="A915" s="129"/>
      <c r="B915" s="129"/>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c r="AA915" s="129"/>
      <c r="AB915" s="129"/>
      <c r="AC915" s="129"/>
      <c r="AD915" s="129"/>
      <c r="AE915" s="129"/>
      <c r="AF915" s="129"/>
    </row>
    <row r="916" spans="1:32" ht="15.75" customHeight="1" x14ac:dyDescent="0.2">
      <c r="A916" s="129"/>
      <c r="B916" s="129"/>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c r="AA916" s="129"/>
      <c r="AB916" s="129"/>
      <c r="AC916" s="129"/>
      <c r="AD916" s="129"/>
      <c r="AE916" s="129"/>
      <c r="AF916" s="129"/>
    </row>
    <row r="917" spans="1:32" ht="15.75" customHeight="1" x14ac:dyDescent="0.2">
      <c r="A917" s="129"/>
      <c r="B917" s="129"/>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c r="AA917" s="129"/>
      <c r="AB917" s="129"/>
      <c r="AC917" s="129"/>
      <c r="AD917" s="129"/>
      <c r="AE917" s="129"/>
      <c r="AF917" s="129"/>
    </row>
    <row r="918" spans="1:32" ht="15.75" customHeight="1" x14ac:dyDescent="0.2">
      <c r="A918" s="129"/>
      <c r="B918" s="129"/>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c r="AA918" s="129"/>
      <c r="AB918" s="129"/>
      <c r="AC918" s="129"/>
      <c r="AD918" s="129"/>
      <c r="AE918" s="129"/>
      <c r="AF918" s="129"/>
    </row>
    <row r="919" spans="1:32" ht="15.75" customHeight="1" x14ac:dyDescent="0.2">
      <c r="A919" s="129"/>
      <c r="B919" s="129"/>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c r="AA919" s="129"/>
      <c r="AB919" s="129"/>
      <c r="AC919" s="129"/>
      <c r="AD919" s="129"/>
      <c r="AE919" s="129"/>
      <c r="AF919" s="129"/>
    </row>
    <row r="920" spans="1:32" ht="15.75" customHeight="1" x14ac:dyDescent="0.2">
      <c r="A920" s="129"/>
      <c r="B920" s="129"/>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c r="AA920" s="129"/>
      <c r="AB920" s="129"/>
      <c r="AC920" s="129"/>
      <c r="AD920" s="129"/>
      <c r="AE920" s="129"/>
      <c r="AF920" s="129"/>
    </row>
    <row r="921" spans="1:32" ht="15.75" customHeight="1" x14ac:dyDescent="0.2">
      <c r="A921" s="129"/>
      <c r="B921" s="129"/>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c r="AA921" s="129"/>
      <c r="AB921" s="129"/>
      <c r="AC921" s="129"/>
      <c r="AD921" s="129"/>
      <c r="AE921" s="129"/>
      <c r="AF921" s="129"/>
    </row>
    <row r="922" spans="1:32" ht="15.75" customHeight="1" x14ac:dyDescent="0.2">
      <c r="A922" s="129"/>
      <c r="B922" s="129"/>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c r="AA922" s="129"/>
      <c r="AB922" s="129"/>
      <c r="AC922" s="129"/>
      <c r="AD922" s="129"/>
      <c r="AE922" s="129"/>
      <c r="AF922" s="129"/>
    </row>
    <row r="923" spans="1:32" ht="15.75" customHeight="1" x14ac:dyDescent="0.2">
      <c r="A923" s="129"/>
      <c r="B923" s="129"/>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c r="AA923" s="129"/>
      <c r="AB923" s="129"/>
      <c r="AC923" s="129"/>
      <c r="AD923" s="129"/>
      <c r="AE923" s="129"/>
      <c r="AF923" s="129"/>
    </row>
    <row r="924" spans="1:32" ht="15.75" customHeight="1" x14ac:dyDescent="0.2">
      <c r="A924" s="129"/>
      <c r="B924" s="129"/>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c r="AA924" s="129"/>
      <c r="AB924" s="129"/>
      <c r="AC924" s="129"/>
      <c r="AD924" s="129"/>
      <c r="AE924" s="129"/>
      <c r="AF924" s="129"/>
    </row>
    <row r="925" spans="1:32" ht="15.75" customHeight="1" x14ac:dyDescent="0.2">
      <c r="A925" s="129"/>
      <c r="B925" s="129"/>
      <c r="C925" s="129"/>
      <c r="D925" s="129"/>
      <c r="E925" s="129"/>
      <c r="F925" s="129"/>
      <c r="G925" s="129"/>
      <c r="H925" s="129"/>
      <c r="I925" s="129"/>
      <c r="J925" s="129"/>
      <c r="K925" s="129"/>
      <c r="L925" s="129"/>
      <c r="M925" s="129"/>
      <c r="N925" s="129"/>
      <c r="O925" s="129"/>
      <c r="P925" s="129"/>
      <c r="Q925" s="129"/>
      <c r="R925" s="129"/>
      <c r="S925" s="129"/>
      <c r="T925" s="129"/>
      <c r="U925" s="129"/>
      <c r="V925" s="129"/>
      <c r="W925" s="129"/>
      <c r="X925" s="129"/>
      <c r="Y925" s="129"/>
      <c r="Z925" s="129"/>
      <c r="AA925" s="129"/>
      <c r="AB925" s="129"/>
      <c r="AC925" s="129"/>
      <c r="AD925" s="129"/>
      <c r="AE925" s="129"/>
      <c r="AF925" s="129"/>
    </row>
    <row r="926" spans="1:32" ht="15.75" customHeight="1" x14ac:dyDescent="0.2">
      <c r="A926" s="129"/>
      <c r="B926" s="129"/>
      <c r="C926" s="129"/>
      <c r="D926" s="129"/>
      <c r="E926" s="129"/>
      <c r="F926" s="129"/>
      <c r="G926" s="129"/>
      <c r="H926" s="129"/>
      <c r="I926" s="129"/>
      <c r="J926" s="129"/>
      <c r="K926" s="129"/>
      <c r="L926" s="129"/>
      <c r="M926" s="129"/>
      <c r="N926" s="129"/>
      <c r="O926" s="129"/>
      <c r="P926" s="129"/>
      <c r="Q926" s="129"/>
      <c r="R926" s="129"/>
      <c r="S926" s="129"/>
      <c r="T926" s="129"/>
      <c r="U926" s="129"/>
      <c r="V926" s="129"/>
      <c r="W926" s="129"/>
      <c r="X926" s="129"/>
      <c r="Y926" s="129"/>
      <c r="Z926" s="129"/>
      <c r="AA926" s="129"/>
      <c r="AB926" s="129"/>
      <c r="AC926" s="129"/>
      <c r="AD926" s="129"/>
      <c r="AE926" s="129"/>
      <c r="AF926" s="129"/>
    </row>
    <row r="927" spans="1:32" ht="15.75" customHeight="1" x14ac:dyDescent="0.2">
      <c r="A927" s="129"/>
      <c r="B927" s="129"/>
      <c r="C927" s="129"/>
      <c r="D927" s="129"/>
      <c r="E927" s="129"/>
      <c r="F927" s="129"/>
      <c r="G927" s="129"/>
      <c r="H927" s="129"/>
      <c r="I927" s="129"/>
      <c r="J927" s="129"/>
      <c r="K927" s="129"/>
      <c r="L927" s="129"/>
      <c r="M927" s="129"/>
      <c r="N927" s="129"/>
      <c r="O927" s="129"/>
      <c r="P927" s="129"/>
      <c r="Q927" s="129"/>
      <c r="R927" s="129"/>
      <c r="S927" s="129"/>
      <c r="T927" s="129"/>
      <c r="U927" s="129"/>
      <c r="V927" s="129"/>
      <c r="W927" s="129"/>
      <c r="X927" s="129"/>
      <c r="Y927" s="129"/>
      <c r="Z927" s="129"/>
      <c r="AA927" s="129"/>
      <c r="AB927" s="129"/>
      <c r="AC927" s="129"/>
      <c r="AD927" s="129"/>
      <c r="AE927" s="129"/>
      <c r="AF927" s="129"/>
    </row>
    <row r="928" spans="1:32" ht="15.75" customHeight="1" x14ac:dyDescent="0.2">
      <c r="A928" s="129"/>
      <c r="B928" s="129"/>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c r="AA928" s="129"/>
      <c r="AB928" s="129"/>
      <c r="AC928" s="129"/>
      <c r="AD928" s="129"/>
      <c r="AE928" s="129"/>
      <c r="AF928" s="129"/>
    </row>
    <row r="929" spans="1:32" ht="15.75" customHeight="1" x14ac:dyDescent="0.2">
      <c r="A929" s="129"/>
      <c r="B929" s="129"/>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c r="AA929" s="129"/>
      <c r="AB929" s="129"/>
      <c r="AC929" s="129"/>
      <c r="AD929" s="129"/>
      <c r="AE929" s="129"/>
      <c r="AF929" s="129"/>
    </row>
    <row r="930" spans="1:32" ht="15.75" customHeight="1" x14ac:dyDescent="0.2">
      <c r="A930" s="129"/>
      <c r="B930" s="129"/>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c r="AA930" s="129"/>
      <c r="AB930" s="129"/>
      <c r="AC930" s="129"/>
      <c r="AD930" s="129"/>
      <c r="AE930" s="129"/>
      <c r="AF930" s="129"/>
    </row>
    <row r="931" spans="1:32" ht="15.75" customHeight="1" x14ac:dyDescent="0.2">
      <c r="A931" s="129"/>
      <c r="B931" s="129"/>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c r="AA931" s="129"/>
      <c r="AB931" s="129"/>
      <c r="AC931" s="129"/>
      <c r="AD931" s="129"/>
      <c r="AE931" s="129"/>
      <c r="AF931" s="129"/>
    </row>
    <row r="932" spans="1:32" ht="15.75" customHeight="1" x14ac:dyDescent="0.2">
      <c r="A932" s="129"/>
      <c r="B932" s="129"/>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c r="AA932" s="129"/>
      <c r="AB932" s="129"/>
      <c r="AC932" s="129"/>
      <c r="AD932" s="129"/>
      <c r="AE932" s="129"/>
      <c r="AF932" s="129"/>
    </row>
    <row r="933" spans="1:32" ht="15.75" customHeight="1" x14ac:dyDescent="0.2">
      <c r="A933" s="129"/>
      <c r="B933" s="129"/>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c r="AA933" s="129"/>
      <c r="AB933" s="129"/>
      <c r="AC933" s="129"/>
      <c r="AD933" s="129"/>
      <c r="AE933" s="129"/>
      <c r="AF933" s="129"/>
    </row>
    <row r="934" spans="1:32" ht="15.75" customHeight="1" x14ac:dyDescent="0.2">
      <c r="A934" s="129"/>
      <c r="B934" s="129"/>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c r="AA934" s="129"/>
      <c r="AB934" s="129"/>
      <c r="AC934" s="129"/>
      <c r="AD934" s="129"/>
      <c r="AE934" s="129"/>
      <c r="AF934" s="129"/>
    </row>
    <row r="935" spans="1:32" ht="15.75" customHeight="1" x14ac:dyDescent="0.2">
      <c r="A935" s="129"/>
      <c r="B935" s="129"/>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c r="AA935" s="129"/>
      <c r="AB935" s="129"/>
      <c r="AC935" s="129"/>
      <c r="AD935" s="129"/>
      <c r="AE935" s="129"/>
      <c r="AF935" s="129"/>
    </row>
    <row r="936" spans="1:32" ht="15.75" customHeight="1" x14ac:dyDescent="0.2">
      <c r="A936" s="129"/>
      <c r="B936" s="129"/>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c r="AA936" s="129"/>
      <c r="AB936" s="129"/>
      <c r="AC936" s="129"/>
      <c r="AD936" s="129"/>
      <c r="AE936" s="129"/>
      <c r="AF936" s="129"/>
    </row>
    <row r="937" spans="1:32" ht="15.75" customHeight="1" x14ac:dyDescent="0.2">
      <c r="A937" s="129"/>
      <c r="B937" s="129"/>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c r="AA937" s="129"/>
      <c r="AB937" s="129"/>
      <c r="AC937" s="129"/>
      <c r="AD937" s="129"/>
      <c r="AE937" s="129"/>
      <c r="AF937" s="129"/>
    </row>
    <row r="938" spans="1:32" ht="15.75" customHeight="1" x14ac:dyDescent="0.2">
      <c r="A938" s="129"/>
      <c r="B938" s="129"/>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c r="AA938" s="129"/>
      <c r="AB938" s="129"/>
      <c r="AC938" s="129"/>
      <c r="AD938" s="129"/>
      <c r="AE938" s="129"/>
      <c r="AF938" s="129"/>
    </row>
    <row r="939" spans="1:32" ht="15.75" customHeight="1" x14ac:dyDescent="0.2">
      <c r="A939" s="129"/>
      <c r="B939" s="129"/>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c r="AA939" s="129"/>
      <c r="AB939" s="129"/>
      <c r="AC939" s="129"/>
      <c r="AD939" s="129"/>
      <c r="AE939" s="129"/>
      <c r="AF939" s="129"/>
    </row>
    <row r="940" spans="1:32" ht="15.75" customHeight="1" x14ac:dyDescent="0.2">
      <c r="A940" s="129"/>
      <c r="B940" s="129"/>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c r="AA940" s="129"/>
      <c r="AB940" s="129"/>
      <c r="AC940" s="129"/>
      <c r="AD940" s="129"/>
      <c r="AE940" s="129"/>
      <c r="AF940" s="129"/>
    </row>
    <row r="941" spans="1:32" ht="15.75" customHeight="1" x14ac:dyDescent="0.2">
      <c r="A941" s="129"/>
      <c r="B941" s="129"/>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c r="AA941" s="129"/>
      <c r="AB941" s="129"/>
      <c r="AC941" s="129"/>
      <c r="AD941" s="129"/>
      <c r="AE941" s="129"/>
      <c r="AF941" s="129"/>
    </row>
    <row r="942" spans="1:32" ht="15.75" customHeight="1" x14ac:dyDescent="0.2">
      <c r="A942" s="129"/>
      <c r="B942" s="129"/>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c r="AA942" s="129"/>
      <c r="AB942" s="129"/>
      <c r="AC942" s="129"/>
      <c r="AD942" s="129"/>
      <c r="AE942" s="129"/>
      <c r="AF942" s="129"/>
    </row>
    <row r="943" spans="1:32" ht="15.75" customHeight="1" x14ac:dyDescent="0.2">
      <c r="A943" s="129"/>
      <c r="B943" s="129"/>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c r="AA943" s="129"/>
      <c r="AB943" s="129"/>
      <c r="AC943" s="129"/>
      <c r="AD943" s="129"/>
      <c r="AE943" s="129"/>
      <c r="AF943" s="129"/>
    </row>
    <row r="944" spans="1:32" ht="15.75" customHeight="1" x14ac:dyDescent="0.2">
      <c r="A944" s="129"/>
      <c r="B944" s="129"/>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c r="AA944" s="129"/>
      <c r="AB944" s="129"/>
      <c r="AC944" s="129"/>
      <c r="AD944" s="129"/>
      <c r="AE944" s="129"/>
      <c r="AF944" s="129"/>
    </row>
    <row r="945" spans="1:32" ht="15.75" customHeight="1" x14ac:dyDescent="0.2">
      <c r="A945" s="129"/>
      <c r="B945" s="129"/>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c r="AA945" s="129"/>
      <c r="AB945" s="129"/>
      <c r="AC945" s="129"/>
      <c r="AD945" s="129"/>
      <c r="AE945" s="129"/>
      <c r="AF945" s="129"/>
    </row>
    <row r="946" spans="1:32" ht="15.75" customHeight="1" x14ac:dyDescent="0.2">
      <c r="A946" s="129"/>
      <c r="B946" s="129"/>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c r="AA946" s="129"/>
      <c r="AB946" s="129"/>
      <c r="AC946" s="129"/>
      <c r="AD946" s="129"/>
      <c r="AE946" s="129"/>
      <c r="AF946" s="129"/>
    </row>
    <row r="947" spans="1:32" ht="15.75" customHeight="1" x14ac:dyDescent="0.2">
      <c r="A947" s="129"/>
      <c r="B947" s="129"/>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c r="AA947" s="129"/>
      <c r="AB947" s="129"/>
      <c r="AC947" s="129"/>
      <c r="AD947" s="129"/>
      <c r="AE947" s="129"/>
      <c r="AF947" s="129"/>
    </row>
    <row r="948" spans="1:32" ht="15.75" customHeight="1" x14ac:dyDescent="0.2">
      <c r="A948" s="129"/>
      <c r="B948" s="129"/>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c r="AA948" s="129"/>
      <c r="AB948" s="129"/>
      <c r="AC948" s="129"/>
      <c r="AD948" s="129"/>
      <c r="AE948" s="129"/>
      <c r="AF948" s="129"/>
    </row>
    <row r="949" spans="1:32" ht="15.75" customHeight="1" x14ac:dyDescent="0.2">
      <c r="A949" s="129"/>
      <c r="B949" s="129"/>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c r="AA949" s="129"/>
      <c r="AB949" s="129"/>
      <c r="AC949" s="129"/>
      <c r="AD949" s="129"/>
      <c r="AE949" s="129"/>
      <c r="AF949" s="129"/>
    </row>
    <row r="950" spans="1:32" ht="15.75" customHeight="1" x14ac:dyDescent="0.2">
      <c r="A950" s="129"/>
      <c r="B950" s="129"/>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c r="AA950" s="129"/>
      <c r="AB950" s="129"/>
      <c r="AC950" s="129"/>
      <c r="AD950" s="129"/>
      <c r="AE950" s="129"/>
      <c r="AF950" s="129"/>
    </row>
    <row r="951" spans="1:32" ht="15.75" customHeight="1" x14ac:dyDescent="0.2">
      <c r="A951" s="129"/>
      <c r="B951" s="129"/>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c r="AA951" s="129"/>
      <c r="AB951" s="129"/>
      <c r="AC951" s="129"/>
      <c r="AD951" s="129"/>
      <c r="AE951" s="129"/>
      <c r="AF951" s="129"/>
    </row>
    <row r="952" spans="1:32" ht="15.75" customHeight="1" x14ac:dyDescent="0.2">
      <c r="A952" s="129"/>
      <c r="B952" s="129"/>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c r="AA952" s="129"/>
      <c r="AB952" s="129"/>
      <c r="AC952" s="129"/>
      <c r="AD952" s="129"/>
      <c r="AE952" s="129"/>
      <c r="AF952" s="129"/>
    </row>
    <row r="953" spans="1:32" ht="15.75" customHeight="1" x14ac:dyDescent="0.2">
      <c r="A953" s="129"/>
      <c r="B953" s="129"/>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c r="AA953" s="129"/>
      <c r="AB953" s="129"/>
      <c r="AC953" s="129"/>
      <c r="AD953" s="129"/>
      <c r="AE953" s="129"/>
      <c r="AF953" s="129"/>
    </row>
    <row r="954" spans="1:32" ht="15.75" customHeight="1" x14ac:dyDescent="0.2">
      <c r="A954" s="129"/>
      <c r="B954" s="129"/>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c r="AA954" s="129"/>
      <c r="AB954" s="129"/>
      <c r="AC954" s="129"/>
      <c r="AD954" s="129"/>
      <c r="AE954" s="129"/>
      <c r="AF954" s="129"/>
    </row>
    <row r="955" spans="1:32" ht="15.75" customHeight="1" x14ac:dyDescent="0.2">
      <c r="A955" s="129"/>
      <c r="B955" s="129"/>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c r="AA955" s="129"/>
      <c r="AB955" s="129"/>
      <c r="AC955" s="129"/>
      <c r="AD955" s="129"/>
      <c r="AE955" s="129"/>
      <c r="AF955" s="129"/>
    </row>
    <row r="956" spans="1:32" ht="15.75" customHeight="1" x14ac:dyDescent="0.2">
      <c r="A956" s="129"/>
      <c r="B956" s="129"/>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c r="AA956" s="129"/>
      <c r="AB956" s="129"/>
      <c r="AC956" s="129"/>
      <c r="AD956" s="129"/>
      <c r="AE956" s="129"/>
      <c r="AF956" s="129"/>
    </row>
    <row r="957" spans="1:32" ht="15.75" customHeight="1" x14ac:dyDescent="0.2">
      <c r="A957" s="129"/>
      <c r="B957" s="129"/>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c r="AA957" s="129"/>
      <c r="AB957" s="129"/>
      <c r="AC957" s="129"/>
      <c r="AD957" s="129"/>
      <c r="AE957" s="129"/>
      <c r="AF957" s="129"/>
    </row>
    <row r="958" spans="1:32" ht="15.75" customHeight="1" x14ac:dyDescent="0.2">
      <c r="A958" s="129"/>
      <c r="B958" s="129"/>
      <c r="C958" s="129"/>
      <c r="D958" s="129"/>
      <c r="E958" s="129"/>
      <c r="F958" s="129"/>
      <c r="G958" s="129"/>
      <c r="H958" s="129"/>
      <c r="I958" s="129"/>
      <c r="J958" s="129"/>
      <c r="K958" s="129"/>
      <c r="L958" s="129"/>
      <c r="M958" s="129"/>
      <c r="N958" s="129"/>
      <c r="O958" s="129"/>
      <c r="P958" s="129"/>
      <c r="Q958" s="129"/>
      <c r="R958" s="129"/>
      <c r="S958" s="129"/>
      <c r="T958" s="129"/>
      <c r="U958" s="129"/>
      <c r="V958" s="129"/>
      <c r="W958" s="129"/>
      <c r="X958" s="129"/>
      <c r="Y958" s="129"/>
      <c r="Z958" s="129"/>
      <c r="AA958" s="129"/>
      <c r="AB958" s="129"/>
      <c r="AC958" s="129"/>
      <c r="AD958" s="129"/>
      <c r="AE958" s="129"/>
      <c r="AF958" s="129"/>
    </row>
    <row r="959" spans="1:32" ht="15.75" customHeight="1" x14ac:dyDescent="0.2">
      <c r="A959" s="129"/>
      <c r="B959" s="129"/>
      <c r="C959" s="129"/>
      <c r="D959" s="129"/>
      <c r="E959" s="129"/>
      <c r="F959" s="129"/>
      <c r="G959" s="129"/>
      <c r="H959" s="129"/>
      <c r="I959" s="129"/>
      <c r="J959" s="129"/>
      <c r="K959" s="129"/>
      <c r="L959" s="129"/>
      <c r="M959" s="129"/>
      <c r="N959" s="129"/>
      <c r="O959" s="129"/>
      <c r="P959" s="129"/>
      <c r="Q959" s="129"/>
      <c r="R959" s="129"/>
      <c r="S959" s="129"/>
      <c r="T959" s="129"/>
      <c r="U959" s="129"/>
      <c r="V959" s="129"/>
      <c r="W959" s="129"/>
      <c r="X959" s="129"/>
      <c r="Y959" s="129"/>
      <c r="Z959" s="129"/>
      <c r="AA959" s="129"/>
      <c r="AB959" s="129"/>
      <c r="AC959" s="129"/>
      <c r="AD959" s="129"/>
      <c r="AE959" s="129"/>
      <c r="AF959" s="129"/>
    </row>
    <row r="960" spans="1:32" ht="15.75" customHeight="1" x14ac:dyDescent="0.2">
      <c r="A960" s="129"/>
      <c r="B960" s="129"/>
      <c r="C960" s="129"/>
      <c r="D960" s="129"/>
      <c r="E960" s="129"/>
      <c r="F960" s="129"/>
      <c r="G960" s="129"/>
      <c r="H960" s="129"/>
      <c r="I960" s="129"/>
      <c r="J960" s="129"/>
      <c r="K960" s="129"/>
      <c r="L960" s="129"/>
      <c r="M960" s="129"/>
      <c r="N960" s="129"/>
      <c r="O960" s="129"/>
      <c r="P960" s="129"/>
      <c r="Q960" s="129"/>
      <c r="R960" s="129"/>
      <c r="S960" s="129"/>
      <c r="T960" s="129"/>
      <c r="U960" s="129"/>
      <c r="V960" s="129"/>
      <c r="W960" s="129"/>
      <c r="X960" s="129"/>
      <c r="Y960" s="129"/>
      <c r="Z960" s="129"/>
      <c r="AA960" s="129"/>
      <c r="AB960" s="129"/>
      <c r="AC960" s="129"/>
      <c r="AD960" s="129"/>
      <c r="AE960" s="129"/>
      <c r="AF960" s="129"/>
    </row>
    <row r="961" spans="1:32" ht="15.75" customHeight="1" x14ac:dyDescent="0.2">
      <c r="A961" s="129"/>
      <c r="B961" s="129"/>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c r="AA961" s="129"/>
      <c r="AB961" s="129"/>
      <c r="AC961" s="129"/>
      <c r="AD961" s="129"/>
      <c r="AE961" s="129"/>
      <c r="AF961" s="129"/>
    </row>
    <row r="962" spans="1:32" ht="15.75" customHeight="1" x14ac:dyDescent="0.2">
      <c r="A962" s="129"/>
      <c r="B962" s="129"/>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c r="AA962" s="129"/>
      <c r="AB962" s="129"/>
      <c r="AC962" s="129"/>
      <c r="AD962" s="129"/>
      <c r="AE962" s="129"/>
      <c r="AF962" s="129"/>
    </row>
    <row r="963" spans="1:32" ht="15.75" customHeight="1" x14ac:dyDescent="0.2">
      <c r="A963" s="129"/>
      <c r="B963" s="129"/>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c r="AA963" s="129"/>
      <c r="AB963" s="129"/>
      <c r="AC963" s="129"/>
      <c r="AD963" s="129"/>
      <c r="AE963" s="129"/>
      <c r="AF963" s="129"/>
    </row>
    <row r="964" spans="1:32" ht="15.75" customHeight="1" x14ac:dyDescent="0.2">
      <c r="A964" s="129"/>
      <c r="B964" s="129"/>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c r="AA964" s="129"/>
      <c r="AB964" s="129"/>
      <c r="AC964" s="129"/>
      <c r="AD964" s="129"/>
      <c r="AE964" s="129"/>
      <c r="AF964" s="129"/>
    </row>
    <row r="965" spans="1:32" ht="15.75" customHeight="1" x14ac:dyDescent="0.2">
      <c r="A965" s="129"/>
      <c r="B965" s="129"/>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c r="AA965" s="129"/>
      <c r="AB965" s="129"/>
      <c r="AC965" s="129"/>
      <c r="AD965" s="129"/>
      <c r="AE965" s="129"/>
      <c r="AF965" s="129"/>
    </row>
    <row r="966" spans="1:32" ht="15.75" customHeight="1" x14ac:dyDescent="0.2">
      <c r="A966" s="129"/>
      <c r="B966" s="129"/>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c r="AA966" s="129"/>
      <c r="AB966" s="129"/>
      <c r="AC966" s="129"/>
      <c r="AD966" s="129"/>
      <c r="AE966" s="129"/>
      <c r="AF966" s="129"/>
    </row>
    <row r="967" spans="1:32" ht="15.75" customHeight="1" x14ac:dyDescent="0.2">
      <c r="A967" s="129"/>
      <c r="B967" s="129"/>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c r="AA967" s="129"/>
      <c r="AB967" s="129"/>
      <c r="AC967" s="129"/>
      <c r="AD967" s="129"/>
      <c r="AE967" s="129"/>
      <c r="AF967" s="129"/>
    </row>
    <row r="968" spans="1:32" ht="15.75" customHeight="1" x14ac:dyDescent="0.2">
      <c r="A968" s="129"/>
      <c r="B968" s="129"/>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c r="AA968" s="129"/>
      <c r="AB968" s="129"/>
      <c r="AC968" s="129"/>
      <c r="AD968" s="129"/>
      <c r="AE968" s="129"/>
      <c r="AF968" s="129"/>
    </row>
    <row r="969" spans="1:32" ht="15.75" customHeight="1" x14ac:dyDescent="0.2">
      <c r="A969" s="129"/>
      <c r="B969" s="129"/>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c r="AA969" s="129"/>
      <c r="AB969" s="129"/>
      <c r="AC969" s="129"/>
      <c r="AD969" s="129"/>
      <c r="AE969" s="129"/>
      <c r="AF969" s="129"/>
    </row>
    <row r="970" spans="1:32" ht="15.75" customHeight="1" x14ac:dyDescent="0.2">
      <c r="A970" s="129"/>
      <c r="B970" s="129"/>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c r="AA970" s="129"/>
      <c r="AB970" s="129"/>
      <c r="AC970" s="129"/>
      <c r="AD970" s="129"/>
      <c r="AE970" s="129"/>
      <c r="AF970" s="129"/>
    </row>
    <row r="971" spans="1:32" ht="15.75" customHeight="1" x14ac:dyDescent="0.2">
      <c r="A971" s="129"/>
      <c r="B971" s="129"/>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c r="AA971" s="129"/>
      <c r="AB971" s="129"/>
      <c r="AC971" s="129"/>
      <c r="AD971" s="129"/>
      <c r="AE971" s="129"/>
      <c r="AF971" s="129"/>
    </row>
    <row r="972" spans="1:32" ht="15.75" customHeight="1" x14ac:dyDescent="0.2">
      <c r="A972" s="129"/>
      <c r="B972" s="129"/>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c r="AA972" s="129"/>
      <c r="AB972" s="129"/>
      <c r="AC972" s="129"/>
      <c r="AD972" s="129"/>
      <c r="AE972" s="129"/>
      <c r="AF972" s="129"/>
    </row>
    <row r="973" spans="1:32" ht="15.75" customHeight="1" x14ac:dyDescent="0.2">
      <c r="A973" s="129"/>
      <c r="B973" s="129"/>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c r="AA973" s="129"/>
      <c r="AB973" s="129"/>
      <c r="AC973" s="129"/>
      <c r="AD973" s="129"/>
      <c r="AE973" s="129"/>
      <c r="AF973" s="129"/>
    </row>
    <row r="974" spans="1:32" ht="15.75" customHeight="1" x14ac:dyDescent="0.2">
      <c r="A974" s="129"/>
      <c r="B974" s="129"/>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c r="AA974" s="129"/>
      <c r="AB974" s="129"/>
      <c r="AC974" s="129"/>
      <c r="AD974" s="129"/>
      <c r="AE974" s="129"/>
      <c r="AF974" s="129"/>
    </row>
    <row r="975" spans="1:32" ht="15.75" customHeight="1" x14ac:dyDescent="0.2">
      <c r="A975" s="129"/>
      <c r="B975" s="129"/>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c r="AA975" s="129"/>
      <c r="AB975" s="129"/>
      <c r="AC975" s="129"/>
      <c r="AD975" s="129"/>
      <c r="AE975" s="129"/>
      <c r="AF975" s="129"/>
    </row>
    <row r="976" spans="1:32" ht="15.75" customHeight="1" x14ac:dyDescent="0.2">
      <c r="A976" s="129"/>
      <c r="B976" s="129"/>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c r="AA976" s="129"/>
      <c r="AB976" s="129"/>
      <c r="AC976" s="129"/>
      <c r="AD976" s="129"/>
      <c r="AE976" s="129"/>
      <c r="AF976" s="129"/>
    </row>
    <row r="977" spans="1:32" ht="15.75" customHeight="1" x14ac:dyDescent="0.2">
      <c r="A977" s="129"/>
      <c r="B977" s="129"/>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c r="AA977" s="129"/>
      <c r="AB977" s="129"/>
      <c r="AC977" s="129"/>
      <c r="AD977" s="129"/>
      <c r="AE977" s="129"/>
      <c r="AF977" s="129"/>
    </row>
    <row r="978" spans="1:32" ht="15.75" customHeight="1" x14ac:dyDescent="0.2">
      <c r="A978" s="129"/>
      <c r="B978" s="129"/>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c r="AA978" s="129"/>
      <c r="AB978" s="129"/>
      <c r="AC978" s="129"/>
      <c r="AD978" s="129"/>
      <c r="AE978" s="129"/>
      <c r="AF978" s="129"/>
    </row>
    <row r="979" spans="1:32" ht="15.75" customHeight="1" x14ac:dyDescent="0.2">
      <c r="A979" s="129"/>
      <c r="B979" s="129"/>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c r="AA979" s="129"/>
      <c r="AB979" s="129"/>
      <c r="AC979" s="129"/>
      <c r="AD979" s="129"/>
      <c r="AE979" s="129"/>
      <c r="AF979" s="129"/>
    </row>
    <row r="980" spans="1:32" ht="15.75" customHeight="1" x14ac:dyDescent="0.2">
      <c r="A980" s="129"/>
      <c r="B980" s="129"/>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c r="AA980" s="129"/>
      <c r="AB980" s="129"/>
      <c r="AC980" s="129"/>
      <c r="AD980" s="129"/>
      <c r="AE980" s="129"/>
      <c r="AF980" s="129"/>
    </row>
    <row r="981" spans="1:32" ht="15.75" customHeight="1" x14ac:dyDescent="0.2">
      <c r="A981" s="129"/>
      <c r="B981" s="129"/>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c r="AA981" s="129"/>
      <c r="AB981" s="129"/>
      <c r="AC981" s="129"/>
      <c r="AD981" s="129"/>
      <c r="AE981" s="129"/>
      <c r="AF981" s="129"/>
    </row>
    <row r="982" spans="1:32" ht="15.75" customHeight="1" x14ac:dyDescent="0.2">
      <c r="A982" s="129"/>
      <c r="B982" s="129"/>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c r="AA982" s="129"/>
      <c r="AB982" s="129"/>
      <c r="AC982" s="129"/>
      <c r="AD982" s="129"/>
      <c r="AE982" s="129"/>
      <c r="AF982" s="129"/>
    </row>
    <row r="983" spans="1:32" ht="15.75" customHeight="1" x14ac:dyDescent="0.2">
      <c r="A983" s="129"/>
      <c r="B983" s="129"/>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c r="AA983" s="129"/>
      <c r="AB983" s="129"/>
      <c r="AC983" s="129"/>
      <c r="AD983" s="129"/>
      <c r="AE983" s="129"/>
      <c r="AF983" s="129"/>
    </row>
    <row r="984" spans="1:32" ht="15.75" customHeight="1" x14ac:dyDescent="0.2">
      <c r="A984" s="129"/>
      <c r="B984" s="129"/>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c r="AA984" s="129"/>
      <c r="AB984" s="129"/>
      <c r="AC984" s="129"/>
      <c r="AD984" s="129"/>
      <c r="AE984" s="129"/>
      <c r="AF984" s="129"/>
    </row>
    <row r="985" spans="1:32" ht="15.75" customHeight="1" x14ac:dyDescent="0.2">
      <c r="A985" s="129"/>
      <c r="B985" s="129"/>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c r="AA985" s="129"/>
      <c r="AB985" s="129"/>
      <c r="AC985" s="129"/>
      <c r="AD985" s="129"/>
      <c r="AE985" s="129"/>
      <c r="AF985" s="129"/>
    </row>
    <row r="986" spans="1:32" ht="15.75" customHeight="1" x14ac:dyDescent="0.2">
      <c r="A986" s="129"/>
      <c r="B986" s="129"/>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c r="AA986" s="129"/>
      <c r="AB986" s="129"/>
      <c r="AC986" s="129"/>
      <c r="AD986" s="129"/>
      <c r="AE986" s="129"/>
      <c r="AF986" s="129"/>
    </row>
    <row r="987" spans="1:32" ht="15.75" customHeight="1" x14ac:dyDescent="0.2">
      <c r="A987" s="129"/>
      <c r="B987" s="129"/>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c r="AA987" s="129"/>
      <c r="AB987" s="129"/>
      <c r="AC987" s="129"/>
      <c r="AD987" s="129"/>
      <c r="AE987" s="129"/>
      <c r="AF987" s="129"/>
    </row>
    <row r="988" spans="1:32" ht="15.75" customHeight="1" x14ac:dyDescent="0.2">
      <c r="A988" s="129"/>
      <c r="B988" s="129"/>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c r="AA988" s="129"/>
      <c r="AB988" s="129"/>
      <c r="AC988" s="129"/>
      <c r="AD988" s="129"/>
      <c r="AE988" s="129"/>
      <c r="AF988" s="129"/>
    </row>
    <row r="989" spans="1:32" ht="15.75" customHeight="1" x14ac:dyDescent="0.2">
      <c r="A989" s="129"/>
      <c r="B989" s="129"/>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c r="AA989" s="129"/>
      <c r="AB989" s="129"/>
      <c r="AC989" s="129"/>
      <c r="AD989" s="129"/>
      <c r="AE989" s="129"/>
      <c r="AF989" s="129"/>
    </row>
    <row r="990" spans="1:32" ht="15.75" customHeight="1" x14ac:dyDescent="0.2">
      <c r="A990" s="129"/>
      <c r="B990" s="129"/>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c r="AA990" s="129"/>
      <c r="AB990" s="129"/>
      <c r="AC990" s="129"/>
      <c r="AD990" s="129"/>
      <c r="AE990" s="129"/>
      <c r="AF990" s="129"/>
    </row>
    <row r="991" spans="1:32" ht="15.75" customHeight="1" x14ac:dyDescent="0.2">
      <c r="A991" s="129"/>
      <c r="B991" s="129"/>
      <c r="C991" s="129"/>
      <c r="D991" s="129"/>
      <c r="E991" s="129"/>
      <c r="F991" s="129"/>
      <c r="G991" s="129"/>
      <c r="H991" s="129"/>
      <c r="I991" s="129"/>
      <c r="J991" s="129"/>
      <c r="K991" s="129"/>
      <c r="L991" s="129"/>
      <c r="M991" s="129"/>
      <c r="N991" s="129"/>
      <c r="O991" s="129"/>
      <c r="P991" s="129"/>
      <c r="Q991" s="129"/>
      <c r="R991" s="129"/>
      <c r="S991" s="129"/>
      <c r="T991" s="129"/>
      <c r="U991" s="129"/>
      <c r="V991" s="129"/>
      <c r="W991" s="129"/>
      <c r="X991" s="129"/>
      <c r="Y991" s="129"/>
      <c r="Z991" s="129"/>
      <c r="AA991" s="129"/>
      <c r="AB991" s="129"/>
      <c r="AC991" s="129"/>
      <c r="AD991" s="129"/>
      <c r="AE991" s="129"/>
      <c r="AF991" s="129"/>
    </row>
    <row r="992" spans="1:32" ht="15.75" customHeight="1" x14ac:dyDescent="0.2">
      <c r="A992" s="129"/>
      <c r="B992" s="129"/>
      <c r="C992" s="129"/>
      <c r="D992" s="129"/>
      <c r="E992" s="129"/>
      <c r="F992" s="129"/>
      <c r="G992" s="129"/>
      <c r="H992" s="129"/>
      <c r="I992" s="129"/>
      <c r="J992" s="129"/>
      <c r="K992" s="129"/>
      <c r="L992" s="129"/>
      <c r="M992" s="129"/>
      <c r="N992" s="129"/>
      <c r="O992" s="129"/>
      <c r="P992" s="129"/>
      <c r="Q992" s="129"/>
      <c r="R992" s="129"/>
      <c r="S992" s="129"/>
      <c r="T992" s="129"/>
      <c r="U992" s="129"/>
      <c r="V992" s="129"/>
      <c r="W992" s="129"/>
      <c r="X992" s="129"/>
      <c r="Y992" s="129"/>
      <c r="Z992" s="129"/>
      <c r="AA992" s="129"/>
      <c r="AB992" s="129"/>
      <c r="AC992" s="129"/>
      <c r="AD992" s="129"/>
      <c r="AE992" s="129"/>
      <c r="AF992" s="129"/>
    </row>
    <row r="993" spans="1:32" ht="15.75" customHeight="1" x14ac:dyDescent="0.2">
      <c r="A993" s="129"/>
      <c r="B993" s="129"/>
      <c r="C993" s="129"/>
      <c r="D993" s="129"/>
      <c r="E993" s="129"/>
      <c r="F993" s="129"/>
      <c r="G993" s="129"/>
      <c r="H993" s="129"/>
      <c r="I993" s="129"/>
      <c r="J993" s="129"/>
      <c r="K993" s="129"/>
      <c r="L993" s="129"/>
      <c r="M993" s="129"/>
      <c r="N993" s="129"/>
      <c r="O993" s="129"/>
      <c r="P993" s="129"/>
      <c r="Q993" s="129"/>
      <c r="R993" s="129"/>
      <c r="S993" s="129"/>
      <c r="T993" s="129"/>
      <c r="U993" s="129"/>
      <c r="V993" s="129"/>
      <c r="W993" s="129"/>
      <c r="X993" s="129"/>
      <c r="Y993" s="129"/>
      <c r="Z993" s="129"/>
      <c r="AA993" s="129"/>
      <c r="AB993" s="129"/>
      <c r="AC993" s="129"/>
      <c r="AD993" s="129"/>
      <c r="AE993" s="129"/>
      <c r="AF993" s="129"/>
    </row>
    <row r="994" spans="1:32" ht="15.75" customHeight="1" x14ac:dyDescent="0.2">
      <c r="A994" s="129"/>
      <c r="B994" s="129"/>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c r="AA994" s="129"/>
      <c r="AB994" s="129"/>
      <c r="AC994" s="129"/>
      <c r="AD994" s="129"/>
      <c r="AE994" s="129"/>
      <c r="AF994" s="129"/>
    </row>
    <row r="995" spans="1:32" ht="15.75" customHeight="1" x14ac:dyDescent="0.2">
      <c r="A995" s="129"/>
      <c r="B995" s="129"/>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c r="AA995" s="129"/>
      <c r="AB995" s="129"/>
      <c r="AC995" s="129"/>
      <c r="AD995" s="129"/>
      <c r="AE995" s="129"/>
      <c r="AF995" s="129"/>
    </row>
    <row r="996" spans="1:32" ht="15.75" customHeight="1" x14ac:dyDescent="0.2">
      <c r="A996" s="129"/>
      <c r="B996" s="129"/>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c r="AA996" s="129"/>
      <c r="AB996" s="129"/>
      <c r="AC996" s="129"/>
      <c r="AD996" s="129"/>
      <c r="AE996" s="129"/>
      <c r="AF996" s="129"/>
    </row>
    <row r="997" spans="1:32" ht="15.75" customHeight="1" x14ac:dyDescent="0.2">
      <c r="A997" s="129"/>
      <c r="B997" s="129"/>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c r="AA997" s="129"/>
      <c r="AB997" s="129"/>
      <c r="AC997" s="129"/>
      <c r="AD997" s="129"/>
      <c r="AE997" s="129"/>
      <c r="AF997" s="129"/>
    </row>
    <row r="998" spans="1:32" ht="15.75" customHeight="1" x14ac:dyDescent="0.2">
      <c r="A998" s="129"/>
      <c r="B998" s="129"/>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c r="AA998" s="129"/>
      <c r="AB998" s="129"/>
      <c r="AC998" s="129"/>
      <c r="AD998" s="129"/>
      <c r="AE998" s="129"/>
      <c r="AF998" s="129"/>
    </row>
    <row r="999" spans="1:32" ht="15.75" customHeight="1" x14ac:dyDescent="0.2">
      <c r="A999" s="129"/>
      <c r="B999" s="129"/>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c r="AA999" s="129"/>
      <c r="AB999" s="129"/>
      <c r="AC999" s="129"/>
      <c r="AD999" s="129"/>
      <c r="AE999" s="129"/>
      <c r="AF999" s="129"/>
    </row>
    <row r="1000" spans="1:32" ht="15.75" customHeight="1" x14ac:dyDescent="0.2">
      <c r="A1000" s="129"/>
      <c r="B1000" s="129"/>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c r="AA1000" s="129"/>
      <c r="AB1000" s="129"/>
      <c r="AC1000" s="129"/>
      <c r="AD1000" s="129"/>
      <c r="AE1000" s="129"/>
      <c r="AF1000" s="129"/>
    </row>
  </sheetData>
  <mergeCells count="36">
    <mergeCell ref="F30:K30"/>
    <mergeCell ref="L30:P33"/>
    <mergeCell ref="F31:K31"/>
    <mergeCell ref="F32:K32"/>
    <mergeCell ref="F33:K33"/>
    <mergeCell ref="A1:Q1"/>
    <mergeCell ref="B24:E24"/>
    <mergeCell ref="F24:K24"/>
    <mergeCell ref="L24:P24"/>
    <mergeCell ref="B25:C29"/>
    <mergeCell ref="F25:K25"/>
    <mergeCell ref="L25:P29"/>
    <mergeCell ref="D25:E25"/>
    <mergeCell ref="D26:E26"/>
    <mergeCell ref="D29:E29"/>
    <mergeCell ref="F29:K29"/>
    <mergeCell ref="F26:K26"/>
    <mergeCell ref="D27:E27"/>
    <mergeCell ref="F27:K27"/>
    <mergeCell ref="D28:E28"/>
    <mergeCell ref="F28:K28"/>
    <mergeCell ref="B34:C34"/>
    <mergeCell ref="D34:E34"/>
    <mergeCell ref="F34:K34"/>
    <mergeCell ref="L34:P34"/>
    <mergeCell ref="B35:C36"/>
    <mergeCell ref="D35:E35"/>
    <mergeCell ref="F35:K35"/>
    <mergeCell ref="L35:P36"/>
    <mergeCell ref="D36:E36"/>
    <mergeCell ref="F36:K36"/>
    <mergeCell ref="B30:C33"/>
    <mergeCell ref="D30:E30"/>
    <mergeCell ref="D31:E31"/>
    <mergeCell ref="D32:E32"/>
    <mergeCell ref="D33:E33"/>
  </mergeCells>
  <phoneticPr fontId="4"/>
  <pageMargins left="0.70866141732283472" right="0.70866141732283472" top="0.74803149606299213" bottom="0.74803149606299213" header="0" footer="0"/>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業務一覧表</vt:lpstr>
      <vt:lpstr>仕様書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 正臣(山田コンサル)</dc:creator>
  <cp:lastModifiedBy>svgt_miyasaka</cp:lastModifiedBy>
  <cp:lastPrinted>2021-03-11T14:27:02Z</cp:lastPrinted>
  <dcterms:created xsi:type="dcterms:W3CDTF">2020-11-08T01:33:47Z</dcterms:created>
  <dcterms:modified xsi:type="dcterms:W3CDTF">2021-03-29T05:47:27Z</dcterms:modified>
</cp:coreProperties>
</file>